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Капитални пројекти" sheetId="1" r:id="rId1"/>
    <sheet name="По изворима и контима" sheetId="2" r:id="rId2"/>
    <sheet name="Sheet3" sheetId="3" r:id="rId3"/>
  </sheets>
  <externalReferences>
    <externalReference r:id="rId4"/>
  </externalReferences>
  <definedNames>
    <definedName name="Programi">OFFSET([1]spisak!$C$11:$C$30,0,0,COUNTA([1]spisak!$C$11:$C$30),1)</definedName>
  </definedNames>
  <calcPr calcId="125725"/>
</workbook>
</file>

<file path=xl/calcChain.xml><?xml version="1.0" encoding="utf-8"?>
<calcChain xmlns="http://schemas.openxmlformats.org/spreadsheetml/2006/main">
  <c r="G12" i="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C14" s="1"/>
  <c r="B13"/>
  <c r="C13" s="1"/>
  <c r="A13"/>
  <c r="A14" s="1"/>
  <c r="B12"/>
  <c r="C12" s="1"/>
  <c r="A12" i="1"/>
  <c r="P12" s="1"/>
  <c r="P11"/>
  <c r="B11"/>
  <c r="A15" i="2" l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C15"/>
  <c r="C16"/>
  <c r="C17"/>
  <c r="C18"/>
  <c r="C19"/>
  <c r="C20"/>
  <c r="C21"/>
  <c r="C22"/>
  <c r="C23"/>
  <c r="C24"/>
  <c r="C25"/>
  <c r="C26"/>
  <c r="C27"/>
  <c r="C28"/>
  <c r="A13" i="1"/>
  <c r="B12"/>
  <c r="A30" i="2" l="1"/>
  <c r="C29"/>
  <c r="P13" i="1"/>
  <c r="B13"/>
  <c r="A14"/>
  <c r="A31" i="2" l="1"/>
  <c r="C31" s="1"/>
  <c r="C30"/>
  <c r="P14" i="1"/>
  <c r="B14"/>
  <c r="A15"/>
  <c r="A16" l="1"/>
  <c r="P15"/>
  <c r="B15"/>
  <c r="A17" l="1"/>
  <c r="P16"/>
  <c r="B16"/>
  <c r="A18" l="1"/>
  <c r="P17"/>
  <c r="B17"/>
  <c r="A19" l="1"/>
  <c r="P18"/>
  <c r="B18"/>
  <c r="A20" l="1"/>
  <c r="P19"/>
  <c r="B19"/>
  <c r="A21" l="1"/>
  <c r="P20"/>
  <c r="B20"/>
  <c r="A22" l="1"/>
  <c r="P21"/>
  <c r="B21"/>
  <c r="A23" l="1"/>
  <c r="P22"/>
  <c r="B22"/>
  <c r="A24" l="1"/>
  <c r="P23"/>
  <c r="B23"/>
  <c r="A25" l="1"/>
  <c r="P24"/>
  <c r="B24"/>
  <c r="A26" l="1"/>
  <c r="P25"/>
  <c r="B25"/>
  <c r="A27" l="1"/>
  <c r="P26"/>
  <c r="B26"/>
  <c r="A28" l="1"/>
  <c r="P27"/>
  <c r="B27"/>
  <c r="A29" l="1"/>
  <c r="P28"/>
  <c r="B28"/>
  <c r="A30" l="1"/>
  <c r="P29"/>
  <c r="B29"/>
  <c r="P30" l="1"/>
  <c r="B30"/>
</calcChain>
</file>

<file path=xl/comments1.xml><?xml version="1.0" encoding="utf-8"?>
<comments xmlns="http://schemas.openxmlformats.org/spreadsheetml/2006/main">
  <authors>
    <author>Author</author>
  </authors>
  <commentList>
    <comment ref="G6" authorId="0">
      <text>
        <r>
          <rPr>
            <b/>
            <sz val="12"/>
            <color indexed="81"/>
            <rFont val="Tahoma"/>
            <family val="2"/>
            <charset val="238"/>
          </rPr>
          <t>Author:</t>
        </r>
        <r>
          <rPr>
            <sz val="12"/>
            <color indexed="81"/>
            <rFont val="Tahoma"/>
            <family val="2"/>
            <charset val="238"/>
          </rPr>
          <t xml:space="preserve">
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9" authorId="0">
      <text>
        <r>
          <rPr>
            <b/>
            <sz val="10"/>
            <color indexed="81"/>
            <rFont val="Tahoma"/>
            <family val="2"/>
            <charset val="238"/>
          </rPr>
          <t>Author: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  <comment ref="G9" authorId="0">
      <text>
        <r>
          <rPr>
            <b/>
            <sz val="12"/>
            <color indexed="81"/>
            <rFont val="Tahoma"/>
            <family val="2"/>
            <charset val="238"/>
          </rPr>
          <t>Author:</t>
        </r>
        <r>
          <rPr>
            <sz val="12"/>
            <color indexed="81"/>
            <rFont val="Tahoma"/>
            <family val="2"/>
            <charset val="238"/>
          </rPr>
          <t xml:space="preserve">
Конто 3 се сам учитава</t>
        </r>
      </text>
    </comment>
  </commentList>
</comments>
</file>

<file path=xl/sharedStrings.xml><?xml version="1.0" encoding="utf-8"?>
<sst xmlns="http://schemas.openxmlformats.org/spreadsheetml/2006/main" count="83" uniqueCount="62">
  <si>
    <t>Шифра ЈЛС:</t>
  </si>
  <si>
    <t xml:space="preserve">                у дин (заокружено на 000)</t>
  </si>
  <si>
    <t>Приоритет</t>
  </si>
  <si>
    <t>Назив капиталног пројекта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</si>
  <si>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</si>
  <si>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</si>
  <si>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</si>
  <si>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 xml:space="preserve">Уговорени рок завршетка (месец-година) </t>
  </si>
  <si>
    <t xml:space="preserve"> 2018</t>
  </si>
  <si>
    <t xml:space="preserve"> 2019</t>
  </si>
  <si>
    <t>Prioritet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</si>
  <si>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</si>
  <si>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</si>
  <si>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</si>
  <si>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</si>
  <si>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</si>
  <si>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</si>
  <si>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</si>
  <si>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</si>
  <si>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</si>
  <si>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</si>
  <si>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</si>
  <si>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</si>
  <si>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</si>
  <si>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Место, Датум</t>
  </si>
  <si>
    <t>M.П.</t>
  </si>
  <si>
    <t>Потпис одговорног лица</t>
  </si>
  <si>
    <t xml:space="preserve">                у 000 дин</t>
  </si>
  <si>
    <t>Р.бр.</t>
  </si>
  <si>
    <t>Шифра програма</t>
  </si>
  <si>
    <t>Шифра програмске активности/ Пројекта</t>
  </si>
  <si>
    <t>Конто 3. ниво</t>
  </si>
  <si>
    <t>Конто 4. ниво</t>
  </si>
  <si>
    <t>Извор</t>
  </si>
  <si>
    <r>
      <t xml:space="preserve">Грађевинска дозвола                                         </t>
    </r>
    <r>
      <rPr>
        <b/>
        <i/>
        <sz val="11"/>
        <rFont val="Arial"/>
        <family val="2"/>
      </rPr>
      <t>(датум издавања )</t>
    </r>
  </si>
  <si>
    <r>
      <t xml:space="preserve">Уговор                    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</si>
  <si>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</si>
  <si>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              </t>
    </r>
    <r>
      <rPr>
        <b/>
        <i/>
        <sz val="11"/>
        <rFont val="Arial"/>
        <family val="2"/>
      </rPr>
      <t xml:space="preserve"> ( датум)</t>
    </r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</si>
  <si>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</si>
  <si>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Напомена</t>
  </si>
  <si>
    <t>14</t>
  </si>
  <si>
    <t>15</t>
  </si>
  <si>
    <t>namena</t>
  </si>
  <si>
    <t>k-3</t>
  </si>
  <si>
    <t>k-4</t>
  </si>
  <si>
    <t>Izvor</t>
  </si>
  <si>
    <t>budžet 2010</t>
  </si>
  <si>
    <t>2011</t>
  </si>
  <si>
    <t>Преглед капиталних пројеката у периоду 2018 - 2020. године</t>
  </si>
  <si>
    <t>Реализовано закључно са 31.12.2016. године</t>
  </si>
  <si>
    <t>2017 - план</t>
  </si>
  <si>
    <t>2017 - процена извршења</t>
  </si>
  <si>
    <t xml:space="preserve"> 2020</t>
  </si>
  <si>
    <t>Након 2020</t>
  </si>
  <si>
    <t xml:space="preserve">Преглед капиталних пројеката у периоду 2018 - 2020. године </t>
  </si>
  <si>
    <t>2017- план</t>
  </si>
  <si>
    <t>2017 - процена реализације</t>
  </si>
  <si>
    <t>Након   2020</t>
  </si>
  <si>
    <r>
      <t xml:space="preserve">Додатно уговорена вредност 
</t>
    </r>
    <r>
      <rPr>
        <b/>
        <i/>
        <sz val="11"/>
        <rFont val="Arial"/>
        <family val="2"/>
      </rPr>
      <t>(у дин.)</t>
    </r>
  </si>
  <si>
    <t>Табела 6.</t>
  </si>
  <si>
    <t>Табела 6а</t>
  </si>
  <si>
    <t>Укупно:</t>
  </si>
</sst>
</file>

<file path=xl/styles.xml><?xml version="1.0" encoding="utf-8"?>
<styleSheet xmlns="http://schemas.openxmlformats.org/spreadsheetml/2006/main">
  <numFmts count="2">
    <numFmt numFmtId="164" formatCode="[$-81A]dd/\ mmmm\ yyyy;@"/>
    <numFmt numFmtId="165" formatCode="[$-81A]d/\ mmmm\ yy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u/>
      <sz val="18"/>
      <color theme="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b/>
      <sz val="12"/>
      <color rgb="FF000000"/>
      <name val="Calibri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1"/>
      <name val="Tahoma"/>
      <family val="2"/>
      <charset val="238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1"/>
      <name val="Tahoma"/>
      <family val="2"/>
      <charset val="238"/>
    </font>
    <font>
      <b/>
      <u/>
      <sz val="14"/>
      <color theme="1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1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/>
    <xf numFmtId="0" fontId="29" fillId="0" borderId="0"/>
  </cellStyleXfs>
  <cellXfs count="118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Fill="1" applyAlignment="1" applyProtection="1">
      <alignment vertical="center"/>
    </xf>
    <xf numFmtId="1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 applyProtection="1"/>
    <xf numFmtId="3" fontId="10" fillId="2" borderId="11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/>
    </xf>
    <xf numFmtId="0" fontId="5" fillId="0" borderId="0" xfId="0" applyFont="1" applyFill="1" applyProtection="1"/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14" fillId="2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49" fontId="15" fillId="2" borderId="10" xfId="0" applyNumberFormat="1" applyFont="1" applyFill="1" applyBorder="1" applyAlignment="1" applyProtection="1">
      <alignment horizontal="center" vertical="center"/>
    </xf>
    <xf numFmtId="49" fontId="15" fillId="2" borderId="1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top"/>
    </xf>
    <xf numFmtId="49" fontId="15" fillId="4" borderId="12" xfId="0" applyNumberFormat="1" applyFont="1" applyFill="1" applyBorder="1" applyAlignment="1" applyProtection="1">
      <alignment horizontal="center" vertical="top" wrapText="1"/>
    </xf>
    <xf numFmtId="0" fontId="5" fillId="4" borderId="0" xfId="0" applyFont="1" applyFill="1" applyBorder="1" applyAlignment="1" applyProtection="1">
      <alignment horizontal="center" vertical="top"/>
    </xf>
    <xf numFmtId="49" fontId="15" fillId="4" borderId="13" xfId="0" applyNumberFormat="1" applyFont="1" applyFill="1" applyBorder="1" applyAlignment="1" applyProtection="1">
      <alignment horizontal="center" vertical="top" wrapText="1"/>
    </xf>
    <xf numFmtId="49" fontId="15" fillId="4" borderId="14" xfId="0" applyNumberFormat="1" applyFont="1" applyFill="1" applyBorder="1" applyAlignment="1" applyProtection="1">
      <alignment horizontal="center" vertical="top" wrapText="1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vertical="top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6" fillId="0" borderId="10" xfId="0" applyFont="1" applyFill="1" applyBorder="1" applyAlignment="1" applyProtection="1">
      <alignment horizontal="left" vertical="top"/>
      <protection locked="0"/>
    </xf>
    <xf numFmtId="0" fontId="16" fillId="0" borderId="10" xfId="0" applyFont="1" applyFill="1" applyBorder="1" applyAlignment="1" applyProtection="1">
      <alignment horizontal="right" vertical="center"/>
      <protection locked="0"/>
    </xf>
    <xf numFmtId="3" fontId="16" fillId="0" borderId="10" xfId="0" applyNumberFormat="1" applyFont="1" applyFill="1" applyBorder="1" applyAlignment="1" applyProtection="1">
      <alignment horizontal="right" vertical="center"/>
      <protection locked="0"/>
    </xf>
    <xf numFmtId="49" fontId="16" fillId="0" borderId="10" xfId="0" applyNumberFormat="1" applyFont="1" applyFill="1" applyBorder="1" applyAlignment="1" applyProtection="1">
      <alignment horizontal="right" vertical="center"/>
      <protection locked="0"/>
    </xf>
    <xf numFmtId="3" fontId="17" fillId="5" borderId="10" xfId="0" applyNumberFormat="1" applyFont="1" applyFill="1" applyBorder="1" applyAlignment="1" applyProtection="1">
      <alignment horizontal="right" vertical="center"/>
    </xf>
    <xf numFmtId="0" fontId="16" fillId="0" borderId="0" xfId="0" applyFont="1" applyProtection="1"/>
    <xf numFmtId="0" fontId="16" fillId="0" borderId="15" xfId="0" applyFont="1" applyBorder="1" applyProtection="1"/>
    <xf numFmtId="0" fontId="16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1" fillId="0" borderId="0" xfId="0" applyFont="1" applyBorder="1" applyAlignment="1" applyProtection="1">
      <alignment horizontal="left" vertical="center"/>
    </xf>
    <xf numFmtId="1" fontId="6" fillId="6" borderId="11" xfId="0" applyNumberFormat="1" applyFont="1" applyFill="1" applyBorder="1" applyAlignment="1" applyProtection="1">
      <alignment horizontal="center" vertical="center" wrapText="1"/>
    </xf>
    <xf numFmtId="0" fontId="6" fillId="2" borderId="18" xfId="0" applyNumberFormat="1" applyFont="1" applyFill="1" applyBorder="1" applyAlignment="1" applyProtection="1">
      <alignment horizontal="left" vertical="center" wrapText="1" shrinkToFit="1"/>
    </xf>
    <xf numFmtId="0" fontId="6" fillId="2" borderId="19" xfId="0" applyNumberFormat="1" applyFont="1" applyFill="1" applyBorder="1" applyAlignment="1" applyProtection="1">
      <alignment horizontal="left" vertical="center" wrapText="1" shrinkToFit="1"/>
    </xf>
    <xf numFmtId="3" fontId="12" fillId="2" borderId="21" xfId="0" applyNumberFormat="1" applyFont="1" applyFill="1" applyBorder="1" applyAlignment="1" applyProtection="1">
      <alignment horizontal="right" vertical="center"/>
    </xf>
    <xf numFmtId="3" fontId="12" fillId="2" borderId="22" xfId="0" applyNumberFormat="1" applyFont="1" applyFill="1" applyBorder="1" applyAlignment="1" applyProtection="1">
      <alignment horizontal="right" vertical="center"/>
    </xf>
    <xf numFmtId="3" fontId="12" fillId="2" borderId="23" xfId="0" applyNumberFormat="1" applyFont="1" applyFill="1" applyBorder="1" applyAlignment="1" applyProtection="1">
      <alignment horizontal="right" vertical="center"/>
    </xf>
    <xf numFmtId="0" fontId="22" fillId="0" borderId="0" xfId="0" applyFont="1" applyProtection="1"/>
    <xf numFmtId="3" fontId="12" fillId="2" borderId="24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5" fillId="2" borderId="10" xfId="0" applyFont="1" applyFill="1" applyBorder="1" applyAlignment="1" applyProtection="1">
      <alignment horizontal="center" vertical="center"/>
    </xf>
    <xf numFmtId="49" fontId="15" fillId="7" borderId="14" xfId="0" applyNumberFormat="1" applyFont="1" applyFill="1" applyBorder="1" applyAlignment="1" applyProtection="1">
      <alignment horizontal="center" vertical="top" wrapText="1"/>
    </xf>
    <xf numFmtId="49" fontId="15" fillId="7" borderId="14" xfId="0" applyNumberFormat="1" applyFont="1" applyFill="1" applyBorder="1" applyAlignment="1" applyProtection="1">
      <alignment horizontal="center" vertical="center" wrapText="1"/>
    </xf>
    <xf numFmtId="49" fontId="15" fillId="2" borderId="10" xfId="0" applyNumberFormat="1" applyFont="1" applyFill="1" applyBorder="1" applyAlignment="1" applyProtection="1">
      <alignment horizontal="center" vertical="top" wrapText="1"/>
    </xf>
    <xf numFmtId="49" fontId="4" fillId="2" borderId="10" xfId="0" applyNumberFormat="1" applyFont="1" applyFill="1" applyBorder="1" applyAlignment="1" applyProtection="1">
      <alignment horizontal="center" vertical="top" wrapText="1"/>
    </xf>
    <xf numFmtId="0" fontId="14" fillId="4" borderId="10" xfId="0" quotePrefix="1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 vertical="top"/>
    </xf>
    <xf numFmtId="49" fontId="15" fillId="4" borderId="10" xfId="0" applyNumberFormat="1" applyFont="1" applyFill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/>
    </xf>
    <xf numFmtId="49" fontId="15" fillId="0" borderId="10" xfId="0" applyNumberFormat="1" applyFont="1" applyFill="1" applyBorder="1" applyAlignment="1" applyProtection="1">
      <alignment horizontal="center" vertical="top" wrapText="1"/>
    </xf>
    <xf numFmtId="0" fontId="5" fillId="0" borderId="10" xfId="0" applyFont="1" applyBorder="1" applyProtection="1"/>
    <xf numFmtId="0" fontId="26" fillId="8" borderId="10" xfId="1" applyFont="1" applyFill="1" applyBorder="1" applyAlignment="1" applyProtection="1">
      <alignment horizontal="center" vertical="center"/>
    </xf>
    <xf numFmtId="0" fontId="26" fillId="8" borderId="10" xfId="1" applyFont="1" applyFill="1" applyBorder="1" applyProtection="1"/>
    <xf numFmtId="0" fontId="16" fillId="8" borderId="10" xfId="0" applyFont="1" applyFill="1" applyBorder="1" applyAlignment="1" applyProtection="1">
      <alignment horizontal="left" vertical="top" wrapText="1"/>
      <protection locked="0"/>
    </xf>
    <xf numFmtId="49" fontId="16" fillId="8" borderId="10" xfId="0" applyNumberFormat="1" applyFont="1" applyFill="1" applyBorder="1" applyAlignment="1" applyProtection="1">
      <alignment horizontal="right" vertical="center"/>
      <protection locked="0"/>
    </xf>
    <xf numFmtId="0" fontId="26" fillId="8" borderId="10" xfId="0" applyNumberFormat="1" applyFont="1" applyFill="1" applyBorder="1" applyAlignment="1" applyProtection="1">
      <alignment horizontal="right" vertical="center"/>
    </xf>
    <xf numFmtId="0" fontId="26" fillId="8" borderId="10" xfId="0" applyNumberFormat="1" applyFont="1" applyFill="1" applyBorder="1" applyAlignment="1" applyProtection="1">
      <alignment horizontal="right" vertic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3" fontId="16" fillId="8" borderId="10" xfId="0" applyNumberFormat="1" applyFont="1" applyFill="1" applyBorder="1" applyAlignment="1" applyProtection="1">
      <alignment horizontal="right" vertical="center"/>
      <protection locked="0"/>
    </xf>
    <xf numFmtId="164" fontId="27" fillId="0" borderId="25" xfId="0" applyNumberFormat="1" applyFont="1" applyFill="1" applyBorder="1" applyAlignment="1" applyProtection="1">
      <alignment horizontal="right" vertical="center"/>
      <protection locked="0"/>
    </xf>
    <xf numFmtId="3" fontId="27" fillId="0" borderId="26" xfId="0" applyNumberFormat="1" applyFont="1" applyFill="1" applyBorder="1" applyAlignment="1" applyProtection="1">
      <alignment horizontal="right" vertical="center"/>
      <protection locked="0"/>
    </xf>
    <xf numFmtId="165" fontId="27" fillId="0" borderId="26" xfId="0" applyNumberFormat="1" applyFont="1" applyFill="1" applyBorder="1" applyAlignment="1" applyProtection="1">
      <alignment horizontal="right" vertical="center"/>
      <protection locked="0"/>
    </xf>
    <xf numFmtId="0" fontId="26" fillId="0" borderId="10" xfId="1" applyFont="1" applyFill="1" applyBorder="1" applyAlignment="1" applyProtection="1">
      <alignment horizontal="center" vertical="center"/>
    </xf>
    <xf numFmtId="0" fontId="26" fillId="0" borderId="10" xfId="1" applyFont="1" applyFill="1" applyBorder="1" applyProtection="1"/>
    <xf numFmtId="0" fontId="26" fillId="0" borderId="10" xfId="0" applyNumberFormat="1" applyFont="1" applyFill="1" applyBorder="1" applyAlignment="1" applyProtection="1">
      <alignment horizontal="right" vertical="center"/>
    </xf>
    <xf numFmtId="0" fontId="26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164" fontId="27" fillId="0" borderId="10" xfId="0" applyNumberFormat="1" applyFont="1" applyFill="1" applyBorder="1" applyAlignment="1" applyProtection="1">
      <alignment horizontal="right" vertical="center"/>
      <protection locked="0"/>
    </xf>
    <xf numFmtId="49" fontId="26" fillId="0" borderId="10" xfId="0" applyNumberFormat="1" applyFont="1" applyFill="1" applyBorder="1" applyAlignment="1" applyProtection="1">
      <alignment horizontal="right" vertical="center"/>
      <protection locked="0"/>
    </xf>
    <xf numFmtId="0" fontId="26" fillId="0" borderId="10" xfId="0" applyNumberFormat="1" applyFont="1" applyFill="1" applyBorder="1" applyAlignment="1" applyProtection="1">
      <alignment horizontal="center" vertical="center"/>
      <protection locked="0"/>
    </xf>
    <xf numFmtId="3" fontId="26" fillId="0" borderId="10" xfId="0" applyNumberFormat="1" applyFont="1" applyFill="1" applyBorder="1" applyAlignment="1" applyProtection="1">
      <alignment horizontal="right" vertical="center"/>
      <protection locked="0"/>
    </xf>
    <xf numFmtId="49" fontId="26" fillId="8" borderId="10" xfId="0" applyNumberFormat="1" applyFont="1" applyFill="1" applyBorder="1" applyAlignment="1" applyProtection="1">
      <alignment horizontal="right" vertical="center"/>
      <protection locked="0"/>
    </xf>
    <xf numFmtId="0" fontId="26" fillId="8" borderId="10" xfId="0" applyNumberFormat="1" applyFont="1" applyFill="1" applyBorder="1" applyAlignment="1" applyProtection="1">
      <alignment horizontal="center" vertical="center"/>
      <protection locked="0"/>
    </xf>
    <xf numFmtId="3" fontId="26" fillId="8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10" xfId="0" applyFont="1" applyFill="1" applyBorder="1" applyAlignment="1" applyProtection="1">
      <alignment horizontal="left" vertical="top" wrapText="1"/>
      <protection locked="0"/>
    </xf>
    <xf numFmtId="164" fontId="27" fillId="0" borderId="14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top"/>
    </xf>
    <xf numFmtId="0" fontId="28" fillId="0" borderId="0" xfId="1" applyFont="1" applyProtection="1"/>
    <xf numFmtId="0" fontId="30" fillId="0" borderId="0" xfId="2" applyFont="1" applyProtection="1"/>
    <xf numFmtId="0" fontId="30" fillId="0" borderId="0" xfId="2" applyFont="1" applyBorder="1" applyProtection="1"/>
    <xf numFmtId="0" fontId="16" fillId="0" borderId="0" xfId="0" applyFont="1" applyBorder="1" applyProtection="1"/>
    <xf numFmtId="0" fontId="5" fillId="0" borderId="0" xfId="0" applyFont="1" applyAlignment="1" applyProtection="1">
      <alignment vertical="top"/>
    </xf>
    <xf numFmtId="0" fontId="25" fillId="0" borderId="0" xfId="1" applyFont="1" applyProtection="1"/>
    <xf numFmtId="0" fontId="29" fillId="0" borderId="0" xfId="2" applyFont="1" applyProtection="1"/>
    <xf numFmtId="0" fontId="0" fillId="0" borderId="10" xfId="0" applyBorder="1" applyAlignment="1" applyProtection="1">
      <alignment horizontal="left" vertical="top" wrapText="1"/>
      <protection locked="0"/>
    </xf>
    <xf numFmtId="0" fontId="33" fillId="0" borderId="0" xfId="0" applyFont="1" applyProtection="1"/>
    <xf numFmtId="0" fontId="16" fillId="0" borderId="16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 wrapText="1" shrinkToFit="1"/>
    </xf>
    <xf numFmtId="0" fontId="6" fillId="2" borderId="5" xfId="0" applyFont="1" applyFill="1" applyBorder="1" applyAlignment="1" applyProtection="1">
      <alignment horizontal="left" vertical="center" wrapText="1" shrinkToFit="1"/>
    </xf>
    <xf numFmtId="0" fontId="6" fillId="2" borderId="6" xfId="0" applyFont="1" applyFill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right" vertical="center"/>
    </xf>
    <xf numFmtId="0" fontId="2" fillId="2" borderId="19" xfId="0" applyFont="1" applyFill="1" applyBorder="1" applyAlignment="1" applyProtection="1">
      <alignment horizontal="right" vertical="center"/>
    </xf>
    <xf numFmtId="0" fontId="20" fillId="2" borderId="17" xfId="0" applyFont="1" applyFill="1" applyBorder="1" applyAlignment="1" applyProtection="1">
      <alignment horizontal="center" vertical="center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left" vertical="center"/>
    </xf>
    <xf numFmtId="0" fontId="21" fillId="0" borderId="16" xfId="0" applyFont="1" applyBorder="1" applyAlignment="1" applyProtection="1">
      <alignment horizontal="left" vertical="center"/>
    </xf>
    <xf numFmtId="0" fontId="6" fillId="2" borderId="17" xfId="0" applyNumberFormat="1" applyFont="1" applyFill="1" applyBorder="1" applyAlignment="1" applyProtection="1">
      <alignment horizontal="left" vertical="center" wrapText="1" shrinkToFit="1"/>
    </xf>
    <xf numFmtId="0" fontId="6" fillId="2" borderId="18" xfId="0" applyNumberFormat="1" applyFont="1" applyFill="1" applyBorder="1" applyAlignment="1" applyProtection="1">
      <alignment horizontal="left" vertical="center" wrapText="1" shrinkToFit="1"/>
    </xf>
    <xf numFmtId="0" fontId="21" fillId="0" borderId="0" xfId="0" applyFont="1" applyBorder="1" applyAlignment="1" applyProtection="1">
      <alignment horizontal="left" vertical="center"/>
    </xf>
    <xf numFmtId="0" fontId="33" fillId="0" borderId="0" xfId="0" applyFont="1" applyAlignment="1" applyProtection="1">
      <alignment horizontal="left"/>
    </xf>
  </cellXfs>
  <cellStyles count="3">
    <cellStyle name="Normal" xfId="0" builtinId="0"/>
    <cellStyle name="Normal 2" xfId="1"/>
    <cellStyle name="Normal_Sheet1" xfId="2"/>
  </cellStyles>
  <dxfs count="53"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1]!pokupi_projekte" textlink="">
      <xdr:nvSpPr>
        <xdr:cNvPr id="2" name="TextBox 1"/>
        <xdr:cNvSpPr txBox="1"/>
      </xdr:nvSpPr>
      <xdr:spPr>
        <a:xfrm flipH="1">
          <a:off x="28575000" y="676275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ksandra.milosevic\Desktop\Prilog%202%20-%20%20Pregled%20kapitalnih%20projek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isak"/>
      <sheetName val="по изворима и контима"/>
      <sheetName val="sifarnik"/>
      <sheetName val="K3"/>
      <sheetName val="ipa-šifrarnik"/>
      <sheetName val="Funkcije"/>
      <sheetName val="korisnici"/>
      <sheetName val="k4"/>
      <sheetName val="izvori"/>
      <sheetName val="projekti"/>
      <sheetName val="prenos"/>
      <sheetName val="Sheet1"/>
      <sheetName val="Sheet2"/>
      <sheetName val="Prilog 2 -  Pregled kapitalnih "/>
    </sheetNames>
    <definedNames>
      <definedName name="pokupi_projekte"/>
    </definedNames>
    <sheetDataSet>
      <sheetData sheetId="0">
        <row r="4">
          <cell r="C4" t="str">
            <v/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id="1" name="Table2" displayName="Table2" ref="A12:V31" headerRowCount="0" totalsRowShown="0" headerRowDxfId="46" dataDxfId="45" tableBorderDxfId="44">
  <tableColumns count="22">
    <tableColumn id="1" name="Column1" headerRowDxfId="43" dataDxfId="42" headerRowCellStyle="Normal 2">
      <calculatedColumnFormula>A11+1</calculatedColumnFormula>
    </tableColumn>
    <tableColumn id="2" name="Column2" headerRowDxfId="41" dataDxfId="40" headerRowCellStyle="Normal 2">
      <calculatedColumnFormula>VLOOKUP(D12,[1]spisak!$C$11:$D$30,2,FALSE)</calculatedColumnFormula>
    </tableColumn>
    <tableColumn id="18" name="Column3" headerRowDxfId="39" dataDxfId="38" headerRowCellStyle="Normal 2" dataCellStyle="Normal 2">
      <calculatedColumnFormula>CONCATENATE(B12,RIGHT(CONCATENATE("0",A12),2))</calculatedColumnFormula>
    </tableColumn>
    <tableColumn id="7" name="Column7" headerRowDxfId="37" dataDxfId="36"/>
    <tableColumn id="3" name="Column4" headerRowDxfId="35" dataDxfId="34"/>
    <tableColumn id="4" name="Column5" headerRowDxfId="33" dataDxfId="32"/>
    <tableColumn id="8" name="Column8" headerRowDxfId="31" dataDxfId="30">
      <calculatedColumnFormula>IF(ISBLANK(H12)=TRUE,"",+VALUE(LEFT(H12,3)))</calculatedColumnFormula>
    </tableColumn>
    <tableColumn id="9" name="Column9" headerRowDxfId="29" dataDxfId="28"/>
    <tableColumn id="11" name="Column11" headerRowDxfId="27" dataDxfId="26"/>
    <tableColumn id="5" name="Column6" headerRowDxfId="25" dataDxfId="24"/>
    <tableColumn id="6" name="Column10" headerRowDxfId="23" dataDxfId="22"/>
    <tableColumn id="13" name="Column13" headerRowDxfId="21" dataDxfId="20"/>
    <tableColumn id="14" name="Column14" headerRowDxfId="19" dataDxfId="18"/>
    <tableColumn id="15" name="Column15" headerRowDxfId="17" dataDxfId="16"/>
    <tableColumn id="16" name="Column16" headerRowDxfId="15" dataDxfId="14"/>
    <tableColumn id="17" name="Column17" headerRowDxfId="13" dataDxfId="12"/>
    <tableColumn id="10" name="Column12" headerRowDxfId="11" dataDxfId="10"/>
    <tableColumn id="12" name="Column18" headerRowDxfId="9" dataDxfId="8"/>
    <tableColumn id="19" name="Column19" headerRowDxfId="7" dataDxfId="6"/>
    <tableColumn id="20" name="Column20" headerRowDxfId="5" dataDxfId="4"/>
    <tableColumn id="21" name="Column21" headerRowDxfId="3" dataDxfId="2"/>
    <tableColumn id="22" name="Column22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6"/>
  <sheetViews>
    <sheetView tabSelected="1" workbookViewId="0">
      <selection activeCell="C6" sqref="C6"/>
    </sheetView>
  </sheetViews>
  <sheetFormatPr defaultRowHeight="14.25"/>
  <cols>
    <col min="1" max="1" width="11.85546875" style="1" customWidth="1"/>
    <col min="2" max="2" width="28.85546875" style="1" hidden="1" customWidth="1"/>
    <col min="3" max="3" width="48.140625" style="1" customWidth="1"/>
    <col min="4" max="4" width="48.140625" style="1" hidden="1" customWidth="1"/>
    <col min="5" max="5" width="16.28515625" style="1" customWidth="1"/>
    <col min="6" max="6" width="16.140625" style="1" customWidth="1"/>
    <col min="7" max="10" width="17.5703125" style="1" customWidth="1"/>
    <col min="11" max="14" width="19" style="1" customWidth="1"/>
    <col min="15" max="15" width="25.28515625" style="1" customWidth="1"/>
    <col min="16" max="16" width="13" style="1" hidden="1" customWidth="1"/>
    <col min="17" max="34" width="9.140625" style="1"/>
    <col min="35" max="35" width="0" style="1" hidden="1" customWidth="1"/>
    <col min="36" max="16384" width="9.140625" style="1"/>
  </cols>
  <sheetData>
    <row r="1" spans="1:29" ht="18.75" customHeight="1">
      <c r="A1" s="93" t="s">
        <v>59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29" ht="27" customHeight="1">
      <c r="A2" s="96" t="s">
        <v>48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29">
      <c r="A3" s="99" t="s">
        <v>0</v>
      </c>
      <c r="B3" s="100"/>
      <c r="C3" s="101"/>
      <c r="I3" s="2"/>
      <c r="J3" s="2"/>
      <c r="K3" s="2"/>
      <c r="L3" s="3"/>
      <c r="M3" s="3"/>
      <c r="N3" s="3"/>
    </row>
    <row r="4" spans="1:29" ht="19.5" customHeight="1">
      <c r="A4" s="4"/>
      <c r="C4" s="102"/>
      <c r="D4" s="103"/>
      <c r="E4" s="103"/>
      <c r="F4" s="103"/>
      <c r="G4" s="103"/>
      <c r="H4" s="103"/>
      <c r="I4" s="103"/>
      <c r="J4" s="103"/>
      <c r="K4" s="104"/>
      <c r="O4" s="5">
        <v>1</v>
      </c>
    </row>
    <row r="5" spans="1:29" ht="19.5" customHeight="1" thickBot="1">
      <c r="A5" s="105"/>
      <c r="B5" s="105"/>
      <c r="C5" s="105"/>
      <c r="I5" s="2"/>
      <c r="J5" s="2"/>
      <c r="K5" s="2"/>
    </row>
    <row r="6" spans="1:29" ht="20.25" customHeight="1" thickBot="1">
      <c r="C6" s="6"/>
      <c r="D6" s="7"/>
      <c r="E6" s="90" t="s">
        <v>61</v>
      </c>
      <c r="G6" s="8"/>
      <c r="H6" s="8"/>
      <c r="I6" s="8"/>
      <c r="J6" s="8"/>
      <c r="K6" s="8"/>
      <c r="L6" s="8"/>
      <c r="M6" s="8"/>
      <c r="N6" s="8"/>
      <c r="O6" s="8"/>
    </row>
    <row r="7" spans="1:29" ht="15" customHeight="1">
      <c r="C7"/>
      <c r="E7" s="9"/>
      <c r="F7" s="9"/>
      <c r="G7" s="9"/>
      <c r="H7" s="9"/>
      <c r="I7" s="9"/>
      <c r="J7" s="9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5">
      <c r="K8" s="11"/>
      <c r="M8" s="12"/>
      <c r="N8" s="92" t="s">
        <v>27</v>
      </c>
      <c r="O8" s="92"/>
    </row>
    <row r="9" spans="1:29" ht="63" customHeight="1">
      <c r="A9" s="14" t="s">
        <v>2</v>
      </c>
      <c r="B9" s="15"/>
      <c r="C9" s="16" t="s">
        <v>3</v>
      </c>
      <c r="D9" s="16"/>
      <c r="E9" s="17" t="s">
        <v>4</v>
      </c>
      <c r="F9" s="17" t="s">
        <v>5</v>
      </c>
      <c r="G9" s="17" t="s">
        <v>6</v>
      </c>
      <c r="H9" s="17" t="s">
        <v>7</v>
      </c>
      <c r="I9" s="17" t="s">
        <v>49</v>
      </c>
      <c r="J9" s="17" t="s">
        <v>50</v>
      </c>
      <c r="K9" s="17" t="s">
        <v>51</v>
      </c>
      <c r="L9" s="17" t="s">
        <v>8</v>
      </c>
      <c r="M9" s="17" t="s">
        <v>9</v>
      </c>
      <c r="N9" s="17" t="s">
        <v>52</v>
      </c>
      <c r="O9" s="17" t="s">
        <v>53</v>
      </c>
      <c r="P9" s="18" t="s">
        <v>10</v>
      </c>
    </row>
    <row r="10" spans="1:29" ht="15">
      <c r="A10" s="19" t="s">
        <v>11</v>
      </c>
      <c r="B10" s="20"/>
      <c r="C10" s="19" t="s">
        <v>12</v>
      </c>
      <c r="D10" s="21"/>
      <c r="E10" s="22" t="s">
        <v>13</v>
      </c>
      <c r="F10" s="22" t="s">
        <v>14</v>
      </c>
      <c r="G10" s="22" t="s">
        <v>15</v>
      </c>
      <c r="H10" s="22" t="s">
        <v>16</v>
      </c>
      <c r="I10" s="22" t="s">
        <v>17</v>
      </c>
      <c r="J10" s="22" t="s">
        <v>18</v>
      </c>
      <c r="K10" s="22" t="s">
        <v>19</v>
      </c>
      <c r="L10" s="22" t="s">
        <v>20</v>
      </c>
      <c r="M10" s="22" t="s">
        <v>21</v>
      </c>
      <c r="N10" s="22" t="s">
        <v>22</v>
      </c>
      <c r="O10" s="22" t="s">
        <v>23</v>
      </c>
    </row>
    <row r="11" spans="1:29" ht="36" customHeight="1">
      <c r="A11" s="23">
        <v>1</v>
      </c>
      <c r="B11" s="24" t="e">
        <f>CONCATENATE($A$4,RIGHT(CONCATENATE("0",#REF!),3),A11)</f>
        <v>#REF!</v>
      </c>
      <c r="C11" s="89"/>
      <c r="D11" s="26"/>
      <c r="E11" s="27"/>
      <c r="F11" s="27"/>
      <c r="G11" s="28"/>
      <c r="H11" s="29"/>
      <c r="I11" s="30"/>
      <c r="J11" s="30"/>
      <c r="K11" s="30"/>
      <c r="L11" s="30"/>
      <c r="M11" s="30"/>
      <c r="N11" s="30"/>
      <c r="O11" s="30"/>
      <c r="P11" s="1">
        <f>+A11</f>
        <v>1</v>
      </c>
    </row>
    <row r="12" spans="1:29" ht="36" customHeight="1">
      <c r="A12" s="23">
        <f>A11+1</f>
        <v>2</v>
      </c>
      <c r="B12" s="24" t="e">
        <f>CONCATENATE($A$4,RIGHT(CONCATENATE("0",#REF!),3),A12)</f>
        <v>#REF!</v>
      </c>
      <c r="C12" s="25"/>
      <c r="D12" s="26"/>
      <c r="E12" s="27"/>
      <c r="F12" s="27"/>
      <c r="G12" s="28"/>
      <c r="H12" s="29"/>
      <c r="I12" s="30"/>
      <c r="J12" s="30"/>
      <c r="K12" s="30"/>
      <c r="L12" s="30"/>
      <c r="M12" s="30"/>
      <c r="N12" s="30"/>
      <c r="O12" s="30"/>
      <c r="P12" s="1">
        <f t="shared" ref="P12:P30" si="0">+A12</f>
        <v>2</v>
      </c>
    </row>
    <row r="13" spans="1:29" ht="36" customHeight="1">
      <c r="A13" s="23">
        <f t="shared" ref="A13:A30" si="1">A12+1</f>
        <v>3</v>
      </c>
      <c r="B13" s="24" t="e">
        <f>CONCATENATE($A$4,RIGHT(CONCATENATE("0",#REF!),3),A13)</f>
        <v>#REF!</v>
      </c>
      <c r="C13" s="25"/>
      <c r="D13" s="26"/>
      <c r="E13" s="27"/>
      <c r="F13" s="27"/>
      <c r="G13" s="28"/>
      <c r="H13" s="29"/>
      <c r="I13" s="30"/>
      <c r="J13" s="30"/>
      <c r="K13" s="30"/>
      <c r="L13" s="30"/>
      <c r="M13" s="30"/>
      <c r="N13" s="30"/>
      <c r="O13" s="30"/>
      <c r="P13" s="1">
        <f t="shared" si="0"/>
        <v>3</v>
      </c>
    </row>
    <row r="14" spans="1:29" ht="36" customHeight="1">
      <c r="A14" s="23">
        <f t="shared" si="1"/>
        <v>4</v>
      </c>
      <c r="B14" s="24" t="e">
        <f>CONCATENATE($A$4,RIGHT(CONCATENATE("0",#REF!),3),A14)</f>
        <v>#REF!</v>
      </c>
      <c r="C14" s="25"/>
      <c r="D14" s="26"/>
      <c r="E14" s="27"/>
      <c r="F14" s="27"/>
      <c r="G14" s="28"/>
      <c r="H14" s="29"/>
      <c r="I14" s="30"/>
      <c r="J14" s="30"/>
      <c r="K14" s="30"/>
      <c r="L14" s="30"/>
      <c r="M14" s="30"/>
      <c r="N14" s="30"/>
      <c r="O14" s="30"/>
      <c r="P14" s="1">
        <f t="shared" si="0"/>
        <v>4</v>
      </c>
    </row>
    <row r="15" spans="1:29" ht="36" customHeight="1">
      <c r="A15" s="23">
        <f t="shared" si="1"/>
        <v>5</v>
      </c>
      <c r="B15" s="24" t="e">
        <f>CONCATENATE($A$4,RIGHT(CONCATENATE("0",#REF!),3),A15)</f>
        <v>#REF!</v>
      </c>
      <c r="C15" s="25"/>
      <c r="D15" s="26"/>
      <c r="E15" s="27"/>
      <c r="F15" s="27"/>
      <c r="G15" s="28"/>
      <c r="H15" s="29"/>
      <c r="I15" s="30"/>
      <c r="J15" s="30"/>
      <c r="K15" s="30"/>
      <c r="L15" s="30"/>
      <c r="M15" s="30"/>
      <c r="N15" s="30"/>
      <c r="O15" s="30"/>
      <c r="P15" s="1">
        <f t="shared" si="0"/>
        <v>5</v>
      </c>
    </row>
    <row r="16" spans="1:29" ht="36" customHeight="1">
      <c r="A16" s="23">
        <f t="shared" si="1"/>
        <v>6</v>
      </c>
      <c r="B16" s="24" t="e">
        <f>CONCATENATE($A$4,RIGHT(CONCATENATE("0",#REF!),3),A16)</f>
        <v>#REF!</v>
      </c>
      <c r="C16" s="25"/>
      <c r="D16" s="26"/>
      <c r="E16" s="27"/>
      <c r="F16" s="27"/>
      <c r="G16" s="28"/>
      <c r="H16" s="29"/>
      <c r="I16" s="30"/>
      <c r="J16" s="30"/>
      <c r="K16" s="30"/>
      <c r="L16" s="30"/>
      <c r="M16" s="30"/>
      <c r="N16" s="30"/>
      <c r="O16" s="30"/>
      <c r="P16" s="1">
        <f t="shared" si="0"/>
        <v>6</v>
      </c>
    </row>
    <row r="17" spans="1:16" ht="36" customHeight="1">
      <c r="A17" s="23">
        <f t="shared" si="1"/>
        <v>7</v>
      </c>
      <c r="B17" s="24" t="e">
        <f>CONCATENATE($A$4,RIGHT(CONCATENATE("0",#REF!),3),A17)</f>
        <v>#REF!</v>
      </c>
      <c r="C17" s="25"/>
      <c r="D17" s="26"/>
      <c r="E17" s="27"/>
      <c r="F17" s="27"/>
      <c r="G17" s="28"/>
      <c r="H17" s="29"/>
      <c r="I17" s="30"/>
      <c r="J17" s="30"/>
      <c r="K17" s="30"/>
      <c r="L17" s="30"/>
      <c r="M17" s="30"/>
      <c r="N17" s="30"/>
      <c r="O17" s="30"/>
      <c r="P17" s="1">
        <f t="shared" si="0"/>
        <v>7</v>
      </c>
    </row>
    <row r="18" spans="1:16" ht="36" customHeight="1">
      <c r="A18" s="23">
        <f t="shared" si="1"/>
        <v>8</v>
      </c>
      <c r="B18" s="24" t="e">
        <f>CONCATENATE($A$4,RIGHT(CONCATENATE("0",#REF!),3),A18)</f>
        <v>#REF!</v>
      </c>
      <c r="C18" s="25"/>
      <c r="D18" s="26"/>
      <c r="E18" s="27"/>
      <c r="F18" s="27"/>
      <c r="G18" s="28"/>
      <c r="H18" s="29"/>
      <c r="I18" s="30"/>
      <c r="J18" s="30"/>
      <c r="K18" s="30"/>
      <c r="L18" s="30"/>
      <c r="M18" s="30"/>
      <c r="N18" s="30"/>
      <c r="O18" s="30"/>
      <c r="P18" s="1">
        <f t="shared" si="0"/>
        <v>8</v>
      </c>
    </row>
    <row r="19" spans="1:16" ht="36" customHeight="1">
      <c r="A19" s="23">
        <f t="shared" si="1"/>
        <v>9</v>
      </c>
      <c r="B19" s="24" t="e">
        <f>CONCATENATE($A$4,RIGHT(CONCATENATE("0",#REF!),3),A19)</f>
        <v>#REF!</v>
      </c>
      <c r="C19" s="25"/>
      <c r="D19" s="26"/>
      <c r="E19" s="27"/>
      <c r="F19" s="27"/>
      <c r="G19" s="28"/>
      <c r="H19" s="29"/>
      <c r="I19" s="30"/>
      <c r="J19" s="30"/>
      <c r="K19" s="30"/>
      <c r="L19" s="30"/>
      <c r="M19" s="30"/>
      <c r="N19" s="30"/>
      <c r="O19" s="30"/>
      <c r="P19" s="1">
        <f t="shared" si="0"/>
        <v>9</v>
      </c>
    </row>
    <row r="20" spans="1:16" ht="36" customHeight="1">
      <c r="A20" s="23">
        <f t="shared" si="1"/>
        <v>10</v>
      </c>
      <c r="B20" s="24" t="e">
        <f>CONCATENATE($A$4,RIGHT(CONCATENATE("0",#REF!),3),A20)</f>
        <v>#REF!</v>
      </c>
      <c r="C20" s="25"/>
      <c r="D20" s="26"/>
      <c r="E20" s="27"/>
      <c r="F20" s="27"/>
      <c r="G20" s="28"/>
      <c r="H20" s="29"/>
      <c r="I20" s="30"/>
      <c r="J20" s="30"/>
      <c r="K20" s="30"/>
      <c r="L20" s="30"/>
      <c r="M20" s="30"/>
      <c r="N20" s="30"/>
      <c r="O20" s="30"/>
      <c r="P20" s="1">
        <f t="shared" si="0"/>
        <v>10</v>
      </c>
    </row>
    <row r="21" spans="1:16" ht="36" customHeight="1">
      <c r="A21" s="23">
        <f t="shared" si="1"/>
        <v>11</v>
      </c>
      <c r="B21" s="24" t="e">
        <f>CONCATENATE($A$4,RIGHT(CONCATENATE("0",#REF!),3),A21)</f>
        <v>#REF!</v>
      </c>
      <c r="C21" s="25"/>
      <c r="D21" s="26"/>
      <c r="E21" s="27"/>
      <c r="F21" s="27"/>
      <c r="G21" s="28"/>
      <c r="H21" s="29"/>
      <c r="I21" s="30"/>
      <c r="J21" s="30"/>
      <c r="K21" s="30"/>
      <c r="L21" s="30"/>
      <c r="M21" s="30"/>
      <c r="N21" s="30"/>
      <c r="O21" s="30"/>
      <c r="P21" s="1">
        <f t="shared" si="0"/>
        <v>11</v>
      </c>
    </row>
    <row r="22" spans="1:16" ht="36" customHeight="1">
      <c r="A22" s="23">
        <f t="shared" si="1"/>
        <v>12</v>
      </c>
      <c r="B22" s="24" t="e">
        <f>CONCATENATE($A$4,RIGHT(CONCATENATE("0",#REF!),3),A22)</f>
        <v>#REF!</v>
      </c>
      <c r="C22" s="25"/>
      <c r="D22" s="26"/>
      <c r="E22" s="27"/>
      <c r="F22" s="27"/>
      <c r="G22" s="28"/>
      <c r="H22" s="29"/>
      <c r="I22" s="30"/>
      <c r="J22" s="30"/>
      <c r="K22" s="30"/>
      <c r="L22" s="30"/>
      <c r="M22" s="30"/>
      <c r="N22" s="30"/>
      <c r="O22" s="30"/>
      <c r="P22" s="1">
        <f t="shared" si="0"/>
        <v>12</v>
      </c>
    </row>
    <row r="23" spans="1:16" ht="36" customHeight="1">
      <c r="A23" s="23">
        <f t="shared" si="1"/>
        <v>13</v>
      </c>
      <c r="B23" s="24" t="e">
        <f>CONCATENATE($A$4,RIGHT(CONCATENATE("0",#REF!),3),A23)</f>
        <v>#REF!</v>
      </c>
      <c r="C23" s="25"/>
      <c r="D23" s="26"/>
      <c r="E23" s="27"/>
      <c r="F23" s="27"/>
      <c r="G23" s="28"/>
      <c r="H23" s="29"/>
      <c r="I23" s="30"/>
      <c r="J23" s="30"/>
      <c r="K23" s="30"/>
      <c r="L23" s="30"/>
      <c r="M23" s="30"/>
      <c r="N23" s="30"/>
      <c r="O23" s="30"/>
      <c r="P23" s="1">
        <f t="shared" si="0"/>
        <v>13</v>
      </c>
    </row>
    <row r="24" spans="1:16" ht="36" customHeight="1">
      <c r="A24" s="23">
        <f t="shared" si="1"/>
        <v>14</v>
      </c>
      <c r="B24" s="24" t="e">
        <f>CONCATENATE($A$4,RIGHT(CONCATENATE("0",#REF!),3),A24)</f>
        <v>#REF!</v>
      </c>
      <c r="C24" s="25"/>
      <c r="D24" s="26"/>
      <c r="E24" s="27"/>
      <c r="F24" s="27"/>
      <c r="G24" s="28"/>
      <c r="H24" s="29"/>
      <c r="I24" s="30"/>
      <c r="J24" s="30"/>
      <c r="K24" s="30"/>
      <c r="L24" s="30"/>
      <c r="M24" s="30"/>
      <c r="N24" s="30"/>
      <c r="O24" s="30"/>
      <c r="P24" s="1">
        <f t="shared" si="0"/>
        <v>14</v>
      </c>
    </row>
    <row r="25" spans="1:16" ht="36" customHeight="1">
      <c r="A25" s="23">
        <f t="shared" si="1"/>
        <v>15</v>
      </c>
      <c r="B25" s="24" t="e">
        <f>CONCATENATE($A$4,RIGHT(CONCATENATE("0",#REF!),3),A25)</f>
        <v>#REF!</v>
      </c>
      <c r="C25" s="25"/>
      <c r="D25" s="26"/>
      <c r="E25" s="27"/>
      <c r="F25" s="27"/>
      <c r="G25" s="28"/>
      <c r="H25" s="29"/>
      <c r="I25" s="30"/>
      <c r="J25" s="30"/>
      <c r="K25" s="30"/>
      <c r="L25" s="30"/>
      <c r="M25" s="30"/>
      <c r="N25" s="30"/>
      <c r="O25" s="30"/>
      <c r="P25" s="1">
        <f t="shared" si="0"/>
        <v>15</v>
      </c>
    </row>
    <row r="26" spans="1:16" ht="36" customHeight="1">
      <c r="A26" s="23">
        <f t="shared" si="1"/>
        <v>16</v>
      </c>
      <c r="B26" s="24" t="e">
        <f>CONCATENATE($A$4,RIGHT(CONCATENATE("0",#REF!),3),A26)</f>
        <v>#REF!</v>
      </c>
      <c r="C26" s="25"/>
      <c r="D26" s="26"/>
      <c r="E26" s="27"/>
      <c r="F26" s="27"/>
      <c r="G26" s="28"/>
      <c r="H26" s="29"/>
      <c r="I26" s="30"/>
      <c r="J26" s="30"/>
      <c r="K26" s="30"/>
      <c r="L26" s="30"/>
      <c r="M26" s="30"/>
      <c r="N26" s="30"/>
      <c r="O26" s="30"/>
      <c r="P26" s="1">
        <f t="shared" si="0"/>
        <v>16</v>
      </c>
    </row>
    <row r="27" spans="1:16" ht="36" customHeight="1">
      <c r="A27" s="23">
        <f t="shared" si="1"/>
        <v>17</v>
      </c>
      <c r="B27" s="24" t="e">
        <f>CONCATENATE($A$4,RIGHT(CONCATENATE("0",#REF!),3),A27)</f>
        <v>#REF!</v>
      </c>
      <c r="C27" s="25"/>
      <c r="D27" s="26"/>
      <c r="E27" s="27"/>
      <c r="F27" s="27"/>
      <c r="G27" s="28"/>
      <c r="H27" s="29"/>
      <c r="I27" s="30"/>
      <c r="J27" s="30"/>
      <c r="K27" s="30"/>
      <c r="L27" s="30"/>
      <c r="M27" s="30"/>
      <c r="N27" s="30"/>
      <c r="O27" s="30"/>
      <c r="P27" s="1">
        <f t="shared" si="0"/>
        <v>17</v>
      </c>
    </row>
    <row r="28" spans="1:16" ht="36" customHeight="1">
      <c r="A28" s="23">
        <f t="shared" si="1"/>
        <v>18</v>
      </c>
      <c r="B28" s="24" t="e">
        <f>CONCATENATE($A$4,RIGHT(CONCATENATE("0",#REF!),3),A28)</f>
        <v>#REF!</v>
      </c>
      <c r="C28" s="25"/>
      <c r="D28" s="26"/>
      <c r="E28" s="27"/>
      <c r="F28" s="27"/>
      <c r="G28" s="28"/>
      <c r="H28" s="29"/>
      <c r="I28" s="30"/>
      <c r="J28" s="30"/>
      <c r="K28" s="30"/>
      <c r="L28" s="30"/>
      <c r="M28" s="30"/>
      <c r="N28" s="30"/>
      <c r="O28" s="30"/>
      <c r="P28" s="1">
        <f t="shared" si="0"/>
        <v>18</v>
      </c>
    </row>
    <row r="29" spans="1:16" ht="36" customHeight="1">
      <c r="A29" s="23">
        <f t="shared" si="1"/>
        <v>19</v>
      </c>
      <c r="B29" s="24" t="e">
        <f>CONCATENATE($A$4,RIGHT(CONCATENATE("0",#REF!),3),A29)</f>
        <v>#REF!</v>
      </c>
      <c r="C29" s="25"/>
      <c r="D29" s="26"/>
      <c r="E29" s="27"/>
      <c r="F29" s="27"/>
      <c r="G29" s="28"/>
      <c r="H29" s="29"/>
      <c r="I29" s="30"/>
      <c r="J29" s="30"/>
      <c r="K29" s="30"/>
      <c r="L29" s="30"/>
      <c r="M29" s="30"/>
      <c r="N29" s="30"/>
      <c r="O29" s="30"/>
      <c r="P29" s="1">
        <f t="shared" si="0"/>
        <v>19</v>
      </c>
    </row>
    <row r="30" spans="1:16" ht="36" customHeight="1">
      <c r="A30" s="23">
        <f t="shared" si="1"/>
        <v>20</v>
      </c>
      <c r="B30" s="24" t="e">
        <f>CONCATENATE($A$4,RIGHT(CONCATENATE("0",#REF!),3),A30)</f>
        <v>#REF!</v>
      </c>
      <c r="C30" s="25"/>
      <c r="D30" s="26"/>
      <c r="E30" s="27"/>
      <c r="F30" s="27"/>
      <c r="G30" s="28"/>
      <c r="H30" s="29"/>
      <c r="I30" s="30"/>
      <c r="J30" s="30"/>
      <c r="K30" s="30"/>
      <c r="L30" s="30"/>
      <c r="M30" s="30"/>
      <c r="N30" s="30"/>
      <c r="O30" s="30"/>
      <c r="P30" s="1">
        <f t="shared" si="0"/>
        <v>20</v>
      </c>
    </row>
    <row r="31" spans="1:16" ht="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6" ht="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20.25" customHeight="1" thickBot="1">
      <c r="A34" s="31"/>
      <c r="B34" s="31"/>
      <c r="C34" s="32"/>
      <c r="D34" s="32"/>
      <c r="E34" s="32"/>
      <c r="F34" s="31"/>
      <c r="G34" s="31"/>
      <c r="H34" s="31"/>
      <c r="I34" s="31"/>
      <c r="J34" s="31"/>
      <c r="K34" s="31"/>
      <c r="L34" s="32"/>
      <c r="M34" s="32"/>
      <c r="N34" s="32"/>
      <c r="O34" s="31"/>
    </row>
    <row r="35" spans="1:15" ht="17.25" customHeight="1">
      <c r="A35" s="31"/>
      <c r="B35" s="31"/>
      <c r="C35" s="33" t="s">
        <v>24</v>
      </c>
      <c r="D35" s="31"/>
      <c r="E35" s="31"/>
      <c r="F35" s="31"/>
      <c r="G35" s="31"/>
      <c r="H35" s="31"/>
      <c r="I35" s="34" t="s">
        <v>25</v>
      </c>
      <c r="J35" s="34"/>
      <c r="K35" s="31"/>
      <c r="L35" s="91" t="s">
        <v>26</v>
      </c>
      <c r="M35" s="91"/>
      <c r="N35" s="91"/>
      <c r="O35" s="31"/>
    </row>
    <row r="36" spans="1:15" ht="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</sheetData>
  <mergeCells count="7">
    <mergeCell ref="L35:N35"/>
    <mergeCell ref="N8:O8"/>
    <mergeCell ref="A1:O1"/>
    <mergeCell ref="A2:O2"/>
    <mergeCell ref="A3:C3"/>
    <mergeCell ref="C4:K4"/>
    <mergeCell ref="A5:C5"/>
  </mergeCells>
  <conditionalFormatting sqref="M15:N18 M11:M14 L19:M30">
    <cfRule type="expression" dxfId="52" priority="6">
      <formula>#REF!&gt;0</formula>
    </cfRule>
  </conditionalFormatting>
  <conditionalFormatting sqref="M19:M30 N11:N30">
    <cfRule type="expression" dxfId="51" priority="5" stopIfTrue="1">
      <formula>#REF!&gt;0</formula>
    </cfRule>
  </conditionalFormatting>
  <conditionalFormatting sqref="M24:O30 M20:N23 M19 N11:N19 O11:O23">
    <cfRule type="expression" dxfId="50" priority="4" stopIfTrue="1">
      <formula>#REF!&gt;0</formula>
    </cfRule>
  </conditionalFormatting>
  <conditionalFormatting sqref="N24:O30 N20:N23 O11:O23">
    <cfRule type="expression" dxfId="49" priority="3" stopIfTrue="1">
      <formula>#REF!&gt;0</formula>
    </cfRule>
  </conditionalFormatting>
  <conditionalFormatting sqref="M15:N18 M11:M14 L19:M30">
    <cfRule type="expression" dxfId="48" priority="2">
      <formula>#REF!&gt;0</formula>
    </cfRule>
  </conditionalFormatting>
  <conditionalFormatting sqref="G6:H6">
    <cfRule type="expression" dxfId="47" priority="1">
      <formula>$G$6&lt;$I$6+SUM($K$6:$O$6)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96"/>
  <sheetViews>
    <sheetView workbookViewId="0">
      <selection activeCell="K18" sqref="K18"/>
    </sheetView>
  </sheetViews>
  <sheetFormatPr defaultRowHeight="14.25"/>
  <cols>
    <col min="1" max="1" width="9.42578125" style="1" customWidth="1"/>
    <col min="2" max="3" width="35.28515625" style="1" hidden="1" customWidth="1"/>
    <col min="4" max="4" width="58.85546875" style="1" customWidth="1"/>
    <col min="5" max="6" width="15.7109375" style="1" customWidth="1"/>
    <col min="7" max="7" width="10.42578125" style="1" customWidth="1"/>
    <col min="8" max="8" width="11.5703125" style="1" customWidth="1"/>
    <col min="9" max="9" width="7.28515625" style="1" customWidth="1"/>
    <col min="10" max="10" width="16.42578125" style="1" customWidth="1"/>
    <col min="11" max="11" width="15" style="1" customWidth="1"/>
    <col min="12" max="16" width="16" style="1" customWidth="1"/>
    <col min="17" max="17" width="20" style="1" customWidth="1"/>
    <col min="18" max="18" width="21.140625" style="1" customWidth="1"/>
    <col min="19" max="19" width="19.28515625" style="1" customWidth="1"/>
    <col min="20" max="20" width="18.7109375" style="1" customWidth="1"/>
    <col min="21" max="21" width="18.42578125" style="1" customWidth="1"/>
    <col min="22" max="22" width="16.42578125" style="1" customWidth="1"/>
    <col min="23" max="23" width="19.7109375" style="1" customWidth="1"/>
    <col min="24" max="16384" width="9.140625" style="1"/>
  </cols>
  <sheetData>
    <row r="1" spans="1:23" ht="24" thickBot="1">
      <c r="A1" s="106" t="s">
        <v>60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</row>
    <row r="2" spans="1:23" ht="18.75" thickBot="1">
      <c r="A2" s="109" t="s">
        <v>54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</row>
    <row r="3" spans="1:23" ht="15" thickBot="1">
      <c r="A3" s="112" t="s">
        <v>0</v>
      </c>
      <c r="B3" s="113"/>
      <c r="C3" s="113"/>
      <c r="D3" s="113"/>
      <c r="E3" s="35"/>
      <c r="F3" s="35"/>
      <c r="I3" s="2"/>
      <c r="J3" s="2"/>
      <c r="K3" s="2"/>
      <c r="L3" s="2"/>
      <c r="M3" s="3"/>
      <c r="N3" s="3"/>
      <c r="O3" s="3"/>
    </row>
    <row r="4" spans="1:23" ht="21.75" customHeight="1" thickBot="1">
      <c r="A4" s="36"/>
      <c r="C4" s="114"/>
      <c r="D4" s="115"/>
      <c r="E4" s="115"/>
      <c r="F4" s="115"/>
      <c r="G4" s="115"/>
      <c r="H4" s="115"/>
      <c r="I4" s="115"/>
      <c r="J4" s="37"/>
      <c r="K4" s="38"/>
      <c r="L4" s="2"/>
    </row>
    <row r="5" spans="1:23" ht="16.5" customHeight="1" thickBot="1">
      <c r="A5" s="116"/>
      <c r="B5" s="116"/>
      <c r="C5" s="116"/>
      <c r="D5" s="116"/>
      <c r="E5" s="35"/>
      <c r="F5" s="35"/>
      <c r="I5" s="2"/>
      <c r="J5" s="2"/>
      <c r="K5" s="2"/>
      <c r="L5" s="2"/>
    </row>
    <row r="6" spans="1:23" ht="18.75" customHeight="1">
      <c r="L6" s="39"/>
      <c r="M6" s="40"/>
      <c r="N6" s="40"/>
      <c r="O6" s="40"/>
      <c r="P6" s="41"/>
      <c r="Q6" s="42"/>
    </row>
    <row r="7" spans="1:23" ht="21.75" customHeight="1" thickBot="1">
      <c r="H7" s="117" t="s">
        <v>61</v>
      </c>
      <c r="I7" s="117"/>
      <c r="J7" s="117"/>
      <c r="L7" s="43"/>
      <c r="M7" s="43"/>
      <c r="N7" s="43"/>
      <c r="O7" s="43"/>
      <c r="P7" s="43"/>
    </row>
    <row r="8" spans="1:23" ht="15">
      <c r="L8" s="13" t="s">
        <v>1</v>
      </c>
      <c r="M8" s="44"/>
      <c r="N8" s="12"/>
    </row>
    <row r="9" spans="1:23" ht="62.25" customHeight="1">
      <c r="A9" s="17" t="s">
        <v>28</v>
      </c>
      <c r="B9" s="45"/>
      <c r="C9" s="45"/>
      <c r="D9" s="17" t="s">
        <v>3</v>
      </c>
      <c r="E9" s="46" t="s">
        <v>29</v>
      </c>
      <c r="F9" s="47" t="s">
        <v>30</v>
      </c>
      <c r="G9" s="48" t="s">
        <v>31</v>
      </c>
      <c r="H9" s="48" t="s">
        <v>32</v>
      </c>
      <c r="I9" s="49" t="s">
        <v>33</v>
      </c>
      <c r="J9" s="48" t="s">
        <v>49</v>
      </c>
      <c r="K9" s="48" t="s">
        <v>55</v>
      </c>
      <c r="L9" s="48" t="s">
        <v>56</v>
      </c>
      <c r="M9" s="48" t="s">
        <v>8</v>
      </c>
      <c r="N9" s="48" t="s">
        <v>9</v>
      </c>
      <c r="O9" s="48" t="s">
        <v>52</v>
      </c>
      <c r="P9" s="48" t="s">
        <v>57</v>
      </c>
      <c r="Q9" s="48" t="s">
        <v>34</v>
      </c>
      <c r="R9" s="48" t="s">
        <v>35</v>
      </c>
      <c r="S9" s="48" t="s">
        <v>36</v>
      </c>
      <c r="T9" s="48" t="s">
        <v>58</v>
      </c>
      <c r="U9" s="48" t="s">
        <v>37</v>
      </c>
      <c r="V9" s="17" t="s">
        <v>38</v>
      </c>
      <c r="W9" s="17" t="s">
        <v>39</v>
      </c>
    </row>
    <row r="10" spans="1:23" ht="15">
      <c r="A10" s="50">
        <v>1</v>
      </c>
      <c r="B10" s="51"/>
      <c r="C10" s="51"/>
      <c r="D10" s="52" t="s">
        <v>12</v>
      </c>
      <c r="E10" s="52" t="s">
        <v>13</v>
      </c>
      <c r="F10" s="52" t="s">
        <v>14</v>
      </c>
      <c r="G10" s="52" t="s">
        <v>15</v>
      </c>
      <c r="H10" s="52" t="s">
        <v>16</v>
      </c>
      <c r="I10" s="52" t="s">
        <v>17</v>
      </c>
      <c r="J10" s="52" t="s">
        <v>18</v>
      </c>
      <c r="K10" s="52" t="s">
        <v>19</v>
      </c>
      <c r="L10" s="52" t="s">
        <v>20</v>
      </c>
      <c r="M10" s="52" t="s">
        <v>21</v>
      </c>
      <c r="N10" s="52" t="s">
        <v>22</v>
      </c>
      <c r="O10" s="52" t="s">
        <v>23</v>
      </c>
      <c r="P10" s="52" t="s">
        <v>40</v>
      </c>
      <c r="Q10" s="52" t="s">
        <v>41</v>
      </c>
      <c r="R10" s="52">
        <v>16</v>
      </c>
      <c r="S10" s="52">
        <v>17</v>
      </c>
      <c r="T10" s="52">
        <v>18</v>
      </c>
      <c r="U10" s="52">
        <v>19</v>
      </c>
      <c r="V10" s="52">
        <v>20</v>
      </c>
      <c r="W10" s="52">
        <v>21</v>
      </c>
    </row>
    <row r="11" spans="1:23" ht="15" hidden="1" customHeight="1">
      <c r="A11" s="53"/>
      <c r="B11" s="53"/>
      <c r="C11" s="53"/>
      <c r="D11" s="54" t="s">
        <v>42</v>
      </c>
      <c r="E11" s="54"/>
      <c r="F11" s="54"/>
      <c r="G11" s="54" t="s">
        <v>43</v>
      </c>
      <c r="H11" s="54" t="s">
        <v>44</v>
      </c>
      <c r="I11" s="54" t="s">
        <v>45</v>
      </c>
      <c r="J11" s="54"/>
      <c r="K11" s="54"/>
      <c r="L11" s="54" t="s">
        <v>46</v>
      </c>
      <c r="M11" s="54" t="s">
        <v>47</v>
      </c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ht="27" customHeight="1">
      <c r="A12" s="56">
        <v>1</v>
      </c>
      <c r="B12" s="57" t="e">
        <f>VLOOKUP(D12,[1]spisak!$C$11:$D$30,2,FALSE)</f>
        <v>#N/A</v>
      </c>
      <c r="C12" s="57" t="e">
        <f>CONCATENATE(B12,RIGHT(CONCATENATE("0",A12),2))</f>
        <v>#N/A</v>
      </c>
      <c r="D12" s="58"/>
      <c r="E12" s="59"/>
      <c r="F12" s="59"/>
      <c r="G12" s="60" t="str">
        <f t="shared" ref="G12:G31" si="0">IF(ISBLANK(H12)=TRUE,"",+VALUE(LEFT(H12,3)))</f>
        <v/>
      </c>
      <c r="H12" s="61"/>
      <c r="I12" s="62"/>
      <c r="J12" s="63"/>
      <c r="K12" s="63"/>
      <c r="L12" s="63"/>
      <c r="M12" s="63"/>
      <c r="N12" s="63"/>
      <c r="O12" s="63"/>
      <c r="P12" s="63"/>
      <c r="Q12" s="64"/>
      <c r="R12" s="64"/>
      <c r="S12" s="65"/>
      <c r="T12" s="65"/>
      <c r="U12" s="66"/>
      <c r="V12" s="66"/>
      <c r="W12" s="63"/>
    </row>
    <row r="13" spans="1:23" ht="27" customHeight="1">
      <c r="A13" s="67">
        <f>A12+1</f>
        <v>2</v>
      </c>
      <c r="B13" s="68" t="e">
        <f>VLOOKUP(D13,[1]spisak!$C$11:$D$30,2,FALSE)</f>
        <v>#N/A</v>
      </c>
      <c r="C13" s="68" t="e">
        <f t="shared" ref="C13:C31" si="1">CONCATENATE(B13,RIGHT(CONCATENATE("0",A13),2))</f>
        <v>#N/A</v>
      </c>
      <c r="D13" s="25"/>
      <c r="E13" s="29"/>
      <c r="F13" s="29"/>
      <c r="G13" s="69" t="str">
        <f t="shared" si="0"/>
        <v/>
      </c>
      <c r="H13" s="70"/>
      <c r="I13" s="71"/>
      <c r="J13" s="28"/>
      <c r="K13" s="28"/>
      <c r="L13" s="28"/>
      <c r="M13" s="28"/>
      <c r="N13" s="28"/>
      <c r="O13" s="28"/>
      <c r="P13" s="28"/>
      <c r="Q13" s="72"/>
      <c r="R13" s="72"/>
      <c r="S13" s="65"/>
      <c r="T13" s="65"/>
      <c r="U13" s="66"/>
      <c r="V13" s="66"/>
      <c r="W13" s="28"/>
    </row>
    <row r="14" spans="1:23" ht="27" customHeight="1">
      <c r="A14" s="56">
        <f t="shared" ref="A14:A31" si="2">A13+1</f>
        <v>3</v>
      </c>
      <c r="B14" s="57" t="e">
        <f>VLOOKUP(D14,[1]spisak!$C$11:$D$30,2,FALSE)</f>
        <v>#N/A</v>
      </c>
      <c r="C14" s="57" t="e">
        <f t="shared" si="1"/>
        <v>#N/A</v>
      </c>
      <c r="D14" s="58"/>
      <c r="E14" s="59"/>
      <c r="F14" s="59"/>
      <c r="G14" s="60" t="str">
        <f t="shared" si="0"/>
        <v/>
      </c>
      <c r="H14" s="61"/>
      <c r="I14" s="62"/>
      <c r="J14" s="63"/>
      <c r="K14" s="63"/>
      <c r="L14" s="63"/>
      <c r="M14" s="63"/>
      <c r="N14" s="63"/>
      <c r="O14" s="63"/>
      <c r="P14" s="63"/>
      <c r="Q14" s="72"/>
      <c r="R14" s="72"/>
      <c r="S14" s="65"/>
      <c r="T14" s="65"/>
      <c r="U14" s="66"/>
      <c r="V14" s="66"/>
      <c r="W14" s="63"/>
    </row>
    <row r="15" spans="1:23" ht="27" customHeight="1">
      <c r="A15" s="67">
        <f t="shared" si="2"/>
        <v>4</v>
      </c>
      <c r="B15" s="68" t="e">
        <f>VLOOKUP(D15,[1]spisak!$C$11:$D$30,2,FALSE)</f>
        <v>#N/A</v>
      </c>
      <c r="C15" s="68" t="e">
        <f t="shared" si="1"/>
        <v>#N/A</v>
      </c>
      <c r="D15" s="25"/>
      <c r="E15" s="73"/>
      <c r="F15" s="73"/>
      <c r="G15" s="69" t="str">
        <f t="shared" si="0"/>
        <v/>
      </c>
      <c r="H15" s="70"/>
      <c r="I15" s="74"/>
      <c r="J15" s="75"/>
      <c r="K15" s="75"/>
      <c r="L15" s="28"/>
      <c r="M15" s="28"/>
      <c r="N15" s="28"/>
      <c r="O15" s="28"/>
      <c r="P15" s="28"/>
      <c r="Q15" s="72"/>
      <c r="R15" s="72"/>
      <c r="S15" s="65"/>
      <c r="T15" s="65"/>
      <c r="U15" s="66"/>
      <c r="V15" s="66"/>
      <c r="W15" s="28"/>
    </row>
    <row r="16" spans="1:23" ht="27" customHeight="1">
      <c r="A16" s="56">
        <f t="shared" si="2"/>
        <v>5</v>
      </c>
      <c r="B16" s="57" t="e">
        <f>VLOOKUP(D16,[1]spisak!$C$11:$D$30,2,FALSE)</f>
        <v>#N/A</v>
      </c>
      <c r="C16" s="57" t="e">
        <f t="shared" si="1"/>
        <v>#N/A</v>
      </c>
      <c r="D16" s="58"/>
      <c r="E16" s="76"/>
      <c r="F16" s="76"/>
      <c r="G16" s="60" t="str">
        <f t="shared" si="0"/>
        <v/>
      </c>
      <c r="H16" s="61"/>
      <c r="I16" s="77"/>
      <c r="J16" s="78"/>
      <c r="K16" s="78"/>
      <c r="L16" s="63"/>
      <c r="M16" s="63"/>
      <c r="N16" s="63"/>
      <c r="O16" s="63"/>
      <c r="P16" s="63"/>
      <c r="Q16" s="72"/>
      <c r="R16" s="72"/>
      <c r="S16" s="65"/>
      <c r="T16" s="65"/>
      <c r="U16" s="66"/>
      <c r="V16" s="66"/>
      <c r="W16" s="63"/>
    </row>
    <row r="17" spans="1:23" ht="27" customHeight="1">
      <c r="A17" s="67">
        <f t="shared" si="2"/>
        <v>6</v>
      </c>
      <c r="B17" s="68" t="e">
        <f>VLOOKUP(D17,[1]spisak!$C$11:$D$30,2,FALSE)</f>
        <v>#N/A</v>
      </c>
      <c r="C17" s="68" t="e">
        <f t="shared" si="1"/>
        <v>#N/A</v>
      </c>
      <c r="D17" s="25"/>
      <c r="E17" s="73"/>
      <c r="F17" s="73"/>
      <c r="G17" s="69" t="str">
        <f t="shared" si="0"/>
        <v/>
      </c>
      <c r="H17" s="70"/>
      <c r="I17" s="74"/>
      <c r="J17" s="75"/>
      <c r="K17" s="75"/>
      <c r="L17" s="28"/>
      <c r="M17" s="28"/>
      <c r="N17" s="28"/>
      <c r="O17" s="28"/>
      <c r="P17" s="28"/>
      <c r="Q17" s="72"/>
      <c r="R17" s="72"/>
      <c r="S17" s="65"/>
      <c r="T17" s="65"/>
      <c r="U17" s="66"/>
      <c r="V17" s="66"/>
      <c r="W17" s="28"/>
    </row>
    <row r="18" spans="1:23" ht="27" customHeight="1">
      <c r="A18" s="56">
        <f t="shared" si="2"/>
        <v>7</v>
      </c>
      <c r="B18" s="57" t="e">
        <f>VLOOKUP(D18,[1]spisak!$C$11:$D$30,2,FALSE)</f>
        <v>#N/A</v>
      </c>
      <c r="C18" s="57" t="e">
        <f t="shared" si="1"/>
        <v>#N/A</v>
      </c>
      <c r="D18" s="58"/>
      <c r="E18" s="76"/>
      <c r="F18" s="76"/>
      <c r="G18" s="60" t="str">
        <f t="shared" si="0"/>
        <v/>
      </c>
      <c r="H18" s="61"/>
      <c r="I18" s="77"/>
      <c r="J18" s="78"/>
      <c r="K18" s="78"/>
      <c r="L18" s="63"/>
      <c r="M18" s="63"/>
      <c r="N18" s="63"/>
      <c r="O18" s="63"/>
      <c r="P18" s="63"/>
      <c r="Q18" s="72"/>
      <c r="R18" s="72"/>
      <c r="S18" s="65"/>
      <c r="T18" s="65"/>
      <c r="U18" s="66"/>
      <c r="V18" s="66"/>
      <c r="W18" s="63"/>
    </row>
    <row r="19" spans="1:23" ht="27" customHeight="1">
      <c r="A19" s="67">
        <f t="shared" si="2"/>
        <v>8</v>
      </c>
      <c r="B19" s="68" t="e">
        <f>VLOOKUP(D19,[1]spisak!$C$11:$D$30,2,FALSE)</f>
        <v>#N/A</v>
      </c>
      <c r="C19" s="68" t="e">
        <f t="shared" si="1"/>
        <v>#N/A</v>
      </c>
      <c r="D19" s="25"/>
      <c r="E19" s="73"/>
      <c r="F19" s="73"/>
      <c r="G19" s="69" t="str">
        <f t="shared" si="0"/>
        <v/>
      </c>
      <c r="H19" s="70"/>
      <c r="I19" s="74"/>
      <c r="J19" s="75"/>
      <c r="K19" s="75"/>
      <c r="L19" s="28"/>
      <c r="M19" s="28"/>
      <c r="N19" s="28"/>
      <c r="O19" s="28"/>
      <c r="P19" s="28"/>
      <c r="Q19" s="72"/>
      <c r="R19" s="72"/>
      <c r="S19" s="65"/>
      <c r="T19" s="65"/>
      <c r="U19" s="66"/>
      <c r="V19" s="66"/>
      <c r="W19" s="28"/>
    </row>
    <row r="20" spans="1:23" ht="27" customHeight="1">
      <c r="A20" s="56">
        <f t="shared" si="2"/>
        <v>9</v>
      </c>
      <c r="B20" s="57" t="e">
        <f>VLOOKUP(D20,[1]spisak!$C$11:$D$30,2,FALSE)</f>
        <v>#N/A</v>
      </c>
      <c r="C20" s="57" t="e">
        <f t="shared" si="1"/>
        <v>#N/A</v>
      </c>
      <c r="D20" s="58"/>
      <c r="E20" s="76"/>
      <c r="F20" s="76"/>
      <c r="G20" s="60" t="str">
        <f t="shared" si="0"/>
        <v/>
      </c>
      <c r="H20" s="61"/>
      <c r="I20" s="77"/>
      <c r="J20" s="78"/>
      <c r="K20" s="78"/>
      <c r="L20" s="63"/>
      <c r="M20" s="63"/>
      <c r="N20" s="63"/>
      <c r="O20" s="63"/>
      <c r="P20" s="63"/>
      <c r="Q20" s="72"/>
      <c r="R20" s="72"/>
      <c r="S20" s="65"/>
      <c r="T20" s="65"/>
      <c r="U20" s="66"/>
      <c r="V20" s="66"/>
      <c r="W20" s="63"/>
    </row>
    <row r="21" spans="1:23" ht="27" customHeight="1">
      <c r="A21" s="67">
        <f t="shared" si="2"/>
        <v>10</v>
      </c>
      <c r="B21" s="68" t="e">
        <f>VLOOKUP(D21,[1]spisak!$C$11:$D$30,2,FALSE)</f>
        <v>#N/A</v>
      </c>
      <c r="C21" s="68" t="e">
        <f t="shared" si="1"/>
        <v>#N/A</v>
      </c>
      <c r="D21" s="25"/>
      <c r="E21" s="73"/>
      <c r="F21" s="73"/>
      <c r="G21" s="69" t="str">
        <f t="shared" si="0"/>
        <v/>
      </c>
      <c r="H21" s="70"/>
      <c r="I21" s="74"/>
      <c r="J21" s="75"/>
      <c r="K21" s="75"/>
      <c r="L21" s="28"/>
      <c r="M21" s="28"/>
      <c r="N21" s="28"/>
      <c r="O21" s="28"/>
      <c r="P21" s="28"/>
      <c r="Q21" s="72"/>
      <c r="R21" s="72"/>
      <c r="S21" s="65"/>
      <c r="T21" s="65"/>
      <c r="U21" s="66"/>
      <c r="V21" s="66"/>
      <c r="W21" s="28"/>
    </row>
    <row r="22" spans="1:23" ht="27" customHeight="1">
      <c r="A22" s="56">
        <f t="shared" si="2"/>
        <v>11</v>
      </c>
      <c r="B22" s="57" t="e">
        <f>VLOOKUP(D22,[1]spisak!$C$11:$D$30,2,FALSE)</f>
        <v>#N/A</v>
      </c>
      <c r="C22" s="57" t="e">
        <f t="shared" si="1"/>
        <v>#N/A</v>
      </c>
      <c r="D22" s="58"/>
      <c r="E22" s="76"/>
      <c r="F22" s="76"/>
      <c r="G22" s="60" t="str">
        <f t="shared" si="0"/>
        <v/>
      </c>
      <c r="H22" s="61"/>
      <c r="I22" s="77"/>
      <c r="J22" s="78"/>
      <c r="K22" s="78"/>
      <c r="L22" s="63"/>
      <c r="M22" s="63"/>
      <c r="N22" s="63"/>
      <c r="O22" s="63"/>
      <c r="P22" s="63"/>
      <c r="Q22" s="72"/>
      <c r="R22" s="72"/>
      <c r="S22" s="65"/>
      <c r="T22" s="65"/>
      <c r="U22" s="66"/>
      <c r="V22" s="66"/>
      <c r="W22" s="63"/>
    </row>
    <row r="23" spans="1:23" ht="27" customHeight="1">
      <c r="A23" s="67">
        <f t="shared" si="2"/>
        <v>12</v>
      </c>
      <c r="B23" s="68" t="e">
        <f>VLOOKUP(D23,[1]spisak!$C$11:$D$30,2,FALSE)</f>
        <v>#N/A</v>
      </c>
      <c r="C23" s="68" t="e">
        <f t="shared" si="1"/>
        <v>#N/A</v>
      </c>
      <c r="D23" s="79"/>
      <c r="E23" s="29"/>
      <c r="F23" s="29"/>
      <c r="G23" s="69" t="str">
        <f t="shared" si="0"/>
        <v/>
      </c>
      <c r="H23" s="70"/>
      <c r="I23" s="71"/>
      <c r="J23" s="28"/>
      <c r="K23" s="28"/>
      <c r="L23" s="28"/>
      <c r="M23" s="28"/>
      <c r="N23" s="28"/>
      <c r="O23" s="28"/>
      <c r="P23" s="28"/>
      <c r="Q23" s="72"/>
      <c r="R23" s="72"/>
      <c r="S23" s="65"/>
      <c r="T23" s="65"/>
      <c r="U23" s="66"/>
      <c r="V23" s="66"/>
      <c r="W23" s="28"/>
    </row>
    <row r="24" spans="1:23" ht="27" customHeight="1">
      <c r="A24" s="56">
        <f t="shared" si="2"/>
        <v>13</v>
      </c>
      <c r="B24" s="57" t="e">
        <f>VLOOKUP(D24,[1]spisak!$C$11:$D$30,2,FALSE)</f>
        <v>#N/A</v>
      </c>
      <c r="C24" s="57" t="e">
        <f t="shared" si="1"/>
        <v>#N/A</v>
      </c>
      <c r="D24" s="58"/>
      <c r="E24" s="59"/>
      <c r="F24" s="59"/>
      <c r="G24" s="60" t="str">
        <f t="shared" si="0"/>
        <v/>
      </c>
      <c r="H24" s="61"/>
      <c r="I24" s="62"/>
      <c r="J24" s="63"/>
      <c r="K24" s="63"/>
      <c r="L24" s="63"/>
      <c r="M24" s="63"/>
      <c r="N24" s="63"/>
      <c r="O24" s="63"/>
      <c r="P24" s="63"/>
      <c r="Q24" s="72"/>
      <c r="R24" s="72"/>
      <c r="S24" s="65"/>
      <c r="T24" s="65"/>
      <c r="U24" s="66"/>
      <c r="V24" s="66"/>
      <c r="W24" s="63"/>
    </row>
    <row r="25" spans="1:23" ht="27" customHeight="1">
      <c r="A25" s="67">
        <f t="shared" si="2"/>
        <v>14</v>
      </c>
      <c r="B25" s="68" t="e">
        <f>VLOOKUP(D25,[1]spisak!$C$11:$D$30,2,FALSE)</f>
        <v>#N/A</v>
      </c>
      <c r="C25" s="68" t="e">
        <f t="shared" si="1"/>
        <v>#N/A</v>
      </c>
      <c r="D25" s="79"/>
      <c r="E25" s="29"/>
      <c r="F25" s="29"/>
      <c r="G25" s="69" t="str">
        <f t="shared" si="0"/>
        <v/>
      </c>
      <c r="H25" s="70"/>
      <c r="I25" s="71"/>
      <c r="J25" s="28"/>
      <c r="K25" s="28"/>
      <c r="L25" s="28"/>
      <c r="M25" s="28"/>
      <c r="N25" s="28"/>
      <c r="O25" s="28"/>
      <c r="P25" s="28"/>
      <c r="Q25" s="72"/>
      <c r="R25" s="72"/>
      <c r="S25" s="65"/>
      <c r="T25" s="65"/>
      <c r="U25" s="66"/>
      <c r="V25" s="66"/>
      <c r="W25" s="28"/>
    </row>
    <row r="26" spans="1:23" ht="27" customHeight="1">
      <c r="A26" s="56">
        <f t="shared" si="2"/>
        <v>15</v>
      </c>
      <c r="B26" s="57" t="e">
        <f>VLOOKUP(D26,[1]spisak!$C$11:$D$30,2,FALSE)</f>
        <v>#N/A</v>
      </c>
      <c r="C26" s="57" t="e">
        <f t="shared" si="1"/>
        <v>#N/A</v>
      </c>
      <c r="D26" s="58"/>
      <c r="E26" s="59"/>
      <c r="F26" s="59"/>
      <c r="G26" s="60" t="str">
        <f t="shared" si="0"/>
        <v/>
      </c>
      <c r="H26" s="61"/>
      <c r="I26" s="62"/>
      <c r="J26" s="63"/>
      <c r="K26" s="63"/>
      <c r="L26" s="63"/>
      <c r="M26" s="63"/>
      <c r="N26" s="63"/>
      <c r="O26" s="63"/>
      <c r="P26" s="63"/>
      <c r="Q26" s="72"/>
      <c r="R26" s="72"/>
      <c r="S26" s="65"/>
      <c r="T26" s="65"/>
      <c r="U26" s="66"/>
      <c r="V26" s="66"/>
      <c r="W26" s="63"/>
    </row>
    <row r="27" spans="1:23" ht="27" customHeight="1">
      <c r="A27" s="67">
        <f t="shared" si="2"/>
        <v>16</v>
      </c>
      <c r="B27" s="68" t="e">
        <f>VLOOKUP(D27,[1]spisak!$C$11:$D$30,2,FALSE)</f>
        <v>#N/A</v>
      </c>
      <c r="C27" s="68" t="e">
        <f t="shared" si="1"/>
        <v>#N/A</v>
      </c>
      <c r="D27" s="79"/>
      <c r="E27" s="29"/>
      <c r="F27" s="29"/>
      <c r="G27" s="69" t="str">
        <f t="shared" si="0"/>
        <v/>
      </c>
      <c r="H27" s="70"/>
      <c r="I27" s="71"/>
      <c r="J27" s="28"/>
      <c r="K27" s="28"/>
      <c r="L27" s="28"/>
      <c r="M27" s="28"/>
      <c r="N27" s="28"/>
      <c r="O27" s="28"/>
      <c r="P27" s="28"/>
      <c r="Q27" s="72"/>
      <c r="R27" s="72"/>
      <c r="S27" s="65"/>
      <c r="T27" s="65"/>
      <c r="U27" s="66"/>
      <c r="V27" s="66"/>
      <c r="W27" s="28"/>
    </row>
    <row r="28" spans="1:23" ht="27" customHeight="1">
      <c r="A28" s="56">
        <f t="shared" si="2"/>
        <v>17</v>
      </c>
      <c r="B28" s="57" t="e">
        <f>VLOOKUP(D28,[1]spisak!$C$11:$D$30,2,FALSE)</f>
        <v>#N/A</v>
      </c>
      <c r="C28" s="57" t="e">
        <f t="shared" si="1"/>
        <v>#N/A</v>
      </c>
      <c r="D28" s="58"/>
      <c r="E28" s="59"/>
      <c r="F28" s="59"/>
      <c r="G28" s="60" t="str">
        <f t="shared" si="0"/>
        <v/>
      </c>
      <c r="H28" s="61"/>
      <c r="I28" s="62"/>
      <c r="J28" s="63"/>
      <c r="K28" s="63"/>
      <c r="L28" s="63"/>
      <c r="M28" s="63"/>
      <c r="N28" s="63"/>
      <c r="O28" s="63"/>
      <c r="P28" s="63"/>
      <c r="Q28" s="72"/>
      <c r="R28" s="72"/>
      <c r="S28" s="65"/>
      <c r="T28" s="65"/>
      <c r="U28" s="66"/>
      <c r="V28" s="66"/>
      <c r="W28" s="63"/>
    </row>
    <row r="29" spans="1:23" ht="27" customHeight="1">
      <c r="A29" s="67">
        <f t="shared" si="2"/>
        <v>18</v>
      </c>
      <c r="B29" s="68" t="e">
        <f>VLOOKUP(D29,[1]spisak!$C$11:$D$30,2,FALSE)</f>
        <v>#N/A</v>
      </c>
      <c r="C29" s="68" t="e">
        <f t="shared" si="1"/>
        <v>#N/A</v>
      </c>
      <c r="D29" s="79"/>
      <c r="E29" s="29"/>
      <c r="F29" s="29"/>
      <c r="G29" s="69" t="str">
        <f t="shared" si="0"/>
        <v/>
      </c>
      <c r="H29" s="70"/>
      <c r="I29" s="71"/>
      <c r="J29" s="28"/>
      <c r="K29" s="28"/>
      <c r="L29" s="28"/>
      <c r="M29" s="28"/>
      <c r="N29" s="28"/>
      <c r="O29" s="28"/>
      <c r="P29" s="28"/>
      <c r="Q29" s="72"/>
      <c r="R29" s="72"/>
      <c r="S29" s="65"/>
      <c r="T29" s="65"/>
      <c r="U29" s="66"/>
      <c r="V29" s="66"/>
      <c r="W29" s="28"/>
    </row>
    <row r="30" spans="1:23" ht="27" customHeight="1">
      <c r="A30" s="56">
        <f t="shared" si="2"/>
        <v>19</v>
      </c>
      <c r="B30" s="57" t="e">
        <f>VLOOKUP(D30,[1]spisak!$C$11:$D$30,2,FALSE)</f>
        <v>#N/A</v>
      </c>
      <c r="C30" s="57" t="e">
        <f t="shared" si="1"/>
        <v>#N/A</v>
      </c>
      <c r="D30" s="58"/>
      <c r="E30" s="59"/>
      <c r="F30" s="59"/>
      <c r="G30" s="60" t="str">
        <f t="shared" si="0"/>
        <v/>
      </c>
      <c r="H30" s="61"/>
      <c r="I30" s="62"/>
      <c r="J30" s="63"/>
      <c r="K30" s="63"/>
      <c r="L30" s="63"/>
      <c r="M30" s="63"/>
      <c r="N30" s="63"/>
      <c r="O30" s="63"/>
      <c r="P30" s="63"/>
      <c r="Q30" s="72"/>
      <c r="R30" s="72"/>
      <c r="S30" s="65"/>
      <c r="T30" s="65"/>
      <c r="U30" s="66"/>
      <c r="V30" s="66"/>
      <c r="W30" s="63"/>
    </row>
    <row r="31" spans="1:23" ht="27" customHeight="1">
      <c r="A31" s="67">
        <f t="shared" si="2"/>
        <v>20</v>
      </c>
      <c r="B31" s="68" t="e">
        <f>VLOOKUP(D31,[1]spisak!$C$11:$D$30,2,FALSE)</f>
        <v>#N/A</v>
      </c>
      <c r="C31" s="68" t="e">
        <f t="shared" si="1"/>
        <v>#N/A</v>
      </c>
      <c r="D31" s="79"/>
      <c r="E31" s="29"/>
      <c r="F31" s="29"/>
      <c r="G31" s="69" t="str">
        <f t="shared" si="0"/>
        <v/>
      </c>
      <c r="H31" s="70"/>
      <c r="I31" s="71"/>
      <c r="J31" s="28"/>
      <c r="K31" s="28"/>
      <c r="L31" s="28"/>
      <c r="M31" s="28"/>
      <c r="N31" s="28"/>
      <c r="O31" s="28"/>
      <c r="P31" s="28"/>
      <c r="Q31" s="80"/>
      <c r="R31" s="80"/>
      <c r="S31" s="65"/>
      <c r="T31" s="65"/>
      <c r="U31" s="66"/>
      <c r="V31" s="66"/>
      <c r="W31" s="28"/>
    </row>
    <row r="32" spans="1:23" ht="15">
      <c r="A32" s="81"/>
      <c r="B32" s="8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31"/>
    </row>
    <row r="33" spans="1:16" ht="15">
      <c r="A33" s="81"/>
      <c r="B33" s="82"/>
      <c r="C33" s="82"/>
      <c r="D33" s="84"/>
      <c r="E33" s="84"/>
      <c r="F33" s="84"/>
      <c r="G33" s="84"/>
      <c r="H33" s="83"/>
      <c r="I33" s="83"/>
      <c r="J33" s="83"/>
      <c r="K33" s="83"/>
      <c r="L33" s="83"/>
      <c r="M33" s="83"/>
      <c r="N33" s="83"/>
      <c r="O33" s="83"/>
      <c r="P33" s="31"/>
    </row>
    <row r="34" spans="1:16" ht="15.75" thickBot="1">
      <c r="A34" s="81"/>
      <c r="B34" s="82"/>
      <c r="C34" s="82"/>
      <c r="D34" s="32"/>
      <c r="E34" s="32"/>
      <c r="F34" s="32"/>
      <c r="G34" s="32"/>
      <c r="H34" s="85"/>
      <c r="I34" s="83"/>
      <c r="J34" s="83"/>
      <c r="K34" s="83"/>
      <c r="L34" s="83"/>
      <c r="M34" s="32"/>
      <c r="N34" s="32"/>
      <c r="O34" s="32"/>
      <c r="P34" s="31"/>
    </row>
    <row r="35" spans="1:16" ht="15">
      <c r="A35" s="81"/>
      <c r="B35" s="82"/>
      <c r="C35" s="82"/>
      <c r="D35" s="33" t="s">
        <v>24</v>
      </c>
      <c r="E35" s="33"/>
      <c r="F35" s="33"/>
      <c r="G35" s="31"/>
      <c r="H35" s="31"/>
      <c r="I35" s="83"/>
      <c r="J35" s="83"/>
      <c r="K35" s="83"/>
      <c r="L35" s="83"/>
      <c r="M35" s="91" t="s">
        <v>26</v>
      </c>
      <c r="N35" s="91"/>
      <c r="O35" s="91"/>
      <c r="P35" s="31"/>
    </row>
    <row r="36" spans="1:16">
      <c r="A36" s="86"/>
      <c r="B36" s="87"/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1:16">
      <c r="A37" s="86"/>
      <c r="B37" s="87"/>
      <c r="C37" s="87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1:16">
      <c r="A38" s="86"/>
      <c r="B38" s="87"/>
      <c r="C38" s="87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1:16">
      <c r="A39" s="86"/>
      <c r="B39" s="87"/>
      <c r="C39" s="87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1:16">
      <c r="A40" s="86"/>
      <c r="B40" s="87"/>
      <c r="C40" s="8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1:16">
      <c r="A41" s="86"/>
      <c r="B41" s="87"/>
      <c r="C41" s="87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1:16">
      <c r="A42" s="86"/>
      <c r="B42" s="87"/>
      <c r="C42" s="87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1:16">
      <c r="A43" s="86"/>
      <c r="B43" s="87"/>
      <c r="C43" s="87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1:16">
      <c r="A44" s="86"/>
      <c r="B44" s="87"/>
      <c r="C44" s="87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1:16">
      <c r="A45" s="86"/>
      <c r="B45" s="87"/>
      <c r="C45" s="87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1:16">
      <c r="A46" s="86"/>
      <c r="B46" s="87"/>
      <c r="C46" s="87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1:16">
      <c r="A47" s="86"/>
      <c r="B47" s="87"/>
      <c r="C47" s="87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1:16">
      <c r="A48" s="86"/>
      <c r="B48" s="87"/>
      <c r="C48" s="87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1:15">
      <c r="A49" s="86"/>
      <c r="B49" s="87"/>
      <c r="C49" s="87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1:15">
      <c r="A50" s="86"/>
      <c r="B50" s="87"/>
      <c r="C50" s="87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>
      <c r="A51" s="86"/>
      <c r="B51" s="87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1:15">
      <c r="A52" s="86"/>
      <c r="B52" s="87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1:15">
      <c r="A53" s="86"/>
      <c r="B53" s="87"/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1:15">
      <c r="A54" s="86"/>
      <c r="B54" s="87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1:15">
      <c r="A55" s="86"/>
      <c r="B55" s="87"/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1:15">
      <c r="A56" s="86"/>
      <c r="B56" s="87"/>
      <c r="C56" s="87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1:15">
      <c r="A57" s="86"/>
      <c r="B57" s="87"/>
      <c r="C57" s="87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1:15">
      <c r="A58" s="86"/>
      <c r="B58" s="87"/>
      <c r="C58" s="87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>
      <c r="A59" s="86"/>
      <c r="B59" s="87"/>
      <c r="C59" s="87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1:15">
      <c r="A60" s="86"/>
      <c r="B60" s="87"/>
      <c r="C60" s="87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5">
      <c r="A61" s="86"/>
      <c r="B61" s="87"/>
      <c r="C61" s="87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1:15">
      <c r="A62" s="86"/>
      <c r="B62" s="87"/>
      <c r="C62" s="87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1:15">
      <c r="A63" s="86"/>
      <c r="B63" s="87"/>
      <c r="C63" s="87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1:15">
      <c r="A64" s="86"/>
      <c r="B64" s="87"/>
      <c r="C64" s="87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1:15">
      <c r="A65" s="86"/>
      <c r="B65" s="87"/>
      <c r="C65" s="87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1:15">
      <c r="A66" s="86"/>
      <c r="B66" s="87"/>
      <c r="C66" s="87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1:15">
      <c r="A67" s="86"/>
      <c r="B67" s="87"/>
      <c r="C67" s="87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1:15">
      <c r="A68" s="86"/>
      <c r="B68" s="87"/>
      <c r="C68" s="87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15">
      <c r="A69" s="86"/>
      <c r="B69" s="87"/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1:15">
      <c r="A70" s="86"/>
      <c r="B70" s="87"/>
      <c r="C70" s="87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1:15">
      <c r="A71" s="86"/>
      <c r="B71" s="87"/>
      <c r="C71" s="87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1:15">
      <c r="A72" s="86"/>
      <c r="B72" s="87"/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1:15">
      <c r="A73" s="86"/>
      <c r="B73" s="87"/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1:15">
      <c r="A74" s="86"/>
      <c r="B74" s="87"/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1:15">
      <c r="A75" s="86"/>
      <c r="B75" s="87"/>
      <c r="C75" s="87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1:15">
      <c r="A76" s="86"/>
      <c r="B76" s="87"/>
      <c r="C76" s="87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1:15">
      <c r="A77" s="86"/>
      <c r="B77" s="87"/>
      <c r="C77" s="87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1:15">
      <c r="A78" s="86"/>
      <c r="B78" s="87"/>
      <c r="C78" s="87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1:15">
      <c r="A79" s="86"/>
      <c r="B79" s="87"/>
      <c r="C79" s="87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1:15">
      <c r="A80" s="86"/>
      <c r="B80" s="87"/>
      <c r="C80" s="87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1:15">
      <c r="A81" s="86"/>
      <c r="B81" s="87"/>
      <c r="C81" s="87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1:15">
      <c r="A82" s="86"/>
      <c r="B82" s="87"/>
      <c r="C82" s="87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1:15">
      <c r="A83" s="86"/>
      <c r="B83" s="87"/>
      <c r="C83" s="87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1:15">
      <c r="A84" s="86"/>
      <c r="B84" s="87"/>
      <c r="C84" s="87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1:15">
      <c r="A85" s="86"/>
      <c r="B85" s="87"/>
      <c r="C85" s="87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1:15">
      <c r="A86" s="86"/>
      <c r="B86" s="87"/>
      <c r="C86" s="87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1:15">
      <c r="A87" s="86"/>
      <c r="B87" s="87"/>
      <c r="C87" s="87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1:15">
      <c r="A88" s="86"/>
      <c r="B88" s="87"/>
      <c r="C88" s="87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1:15">
      <c r="A89" s="86"/>
      <c r="B89" s="87"/>
      <c r="C89" s="87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1:15">
      <c r="A90" s="86"/>
      <c r="B90" s="87"/>
      <c r="C90" s="87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1:15">
      <c r="A91" s="86"/>
      <c r="B91" s="87"/>
      <c r="C91" s="87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1:15">
      <c r="A92" s="86"/>
      <c r="B92" s="87"/>
      <c r="C92" s="87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1:15">
      <c r="A93" s="86"/>
      <c r="B93" s="87"/>
      <c r="C93" s="87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1:15">
      <c r="A94" s="86"/>
      <c r="B94" s="87"/>
      <c r="C94" s="87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1:15">
      <c r="A95" s="86"/>
      <c r="B95" s="87"/>
      <c r="C95" s="87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1:15">
      <c r="A96" s="86"/>
      <c r="B96" s="87"/>
      <c r="C96" s="87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1:15">
      <c r="A97" s="86"/>
      <c r="B97" s="87"/>
      <c r="C97" s="87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1:15">
      <c r="A98" s="86"/>
      <c r="B98" s="87"/>
      <c r="C98" s="87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1:15">
      <c r="A99" s="86"/>
      <c r="B99" s="87"/>
      <c r="C99" s="87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1:15">
      <c r="A100" s="86"/>
      <c r="B100" s="87"/>
      <c r="C100" s="87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1:15">
      <c r="A101" s="86"/>
      <c r="B101" s="87"/>
      <c r="C101" s="87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1:15">
      <c r="A102" s="86"/>
      <c r="B102" s="87"/>
      <c r="C102" s="87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1:15">
      <c r="A103" s="86"/>
      <c r="B103" s="87"/>
      <c r="C103" s="87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1:15">
      <c r="A104" s="86"/>
      <c r="B104" s="87"/>
      <c r="C104" s="87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1:15">
      <c r="A105" s="86"/>
      <c r="B105" s="87"/>
      <c r="C105" s="87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1:15">
      <c r="A106" s="86"/>
      <c r="B106" s="87"/>
      <c r="C106" s="87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1:15">
      <c r="A107" s="86"/>
      <c r="B107" s="87"/>
      <c r="C107" s="87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1:15">
      <c r="A108" s="86"/>
      <c r="B108" s="87"/>
      <c r="C108" s="87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1:15">
      <c r="A109" s="86"/>
      <c r="B109" s="87"/>
      <c r="C109" s="87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1:15">
      <c r="A110" s="86"/>
      <c r="B110" s="87"/>
      <c r="C110" s="87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1:15">
      <c r="A111" s="86"/>
      <c r="B111" s="87"/>
      <c r="C111" s="87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1:15">
      <c r="A112" s="86"/>
      <c r="B112" s="87"/>
      <c r="C112" s="87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1:15">
      <c r="A113" s="86"/>
      <c r="B113" s="87"/>
      <c r="C113" s="87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1:15">
      <c r="A114" s="86"/>
      <c r="B114" s="87"/>
      <c r="C114" s="87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1:15">
      <c r="A115" s="86"/>
      <c r="B115" s="87"/>
      <c r="C115" s="87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1:15">
      <c r="A116" s="86"/>
      <c r="B116" s="87"/>
      <c r="C116" s="87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1:15">
      <c r="A117" s="86"/>
      <c r="B117" s="87"/>
      <c r="C117" s="87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1:15">
      <c r="A118" s="86"/>
      <c r="B118" s="87"/>
      <c r="C118" s="87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1:15">
      <c r="A119" s="86"/>
      <c r="B119" s="87"/>
      <c r="C119" s="87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1:15">
      <c r="A120" s="86"/>
      <c r="B120" s="87"/>
      <c r="C120" s="87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1:15">
      <c r="A121" s="86"/>
      <c r="B121" s="87"/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1:15">
      <c r="A122" s="86"/>
      <c r="B122" s="87"/>
      <c r="C122" s="87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1:15">
      <c r="A123" s="86"/>
      <c r="B123" s="87"/>
      <c r="C123" s="87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1:15">
      <c r="A124" s="86"/>
      <c r="B124" s="87"/>
      <c r="C124" s="87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1:15">
      <c r="A125" s="86"/>
      <c r="B125" s="87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1:15">
      <c r="A126" s="86"/>
      <c r="B126" s="87"/>
      <c r="C126" s="87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1:15">
      <c r="A127" s="86"/>
      <c r="B127" s="87"/>
      <c r="C127" s="87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</row>
    <row r="128" spans="1:15">
      <c r="A128" s="86"/>
      <c r="B128" s="87"/>
      <c r="C128" s="87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</row>
    <row r="129" spans="1:15">
      <c r="A129" s="86"/>
      <c r="B129" s="87"/>
      <c r="C129" s="87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</row>
    <row r="130" spans="1:15">
      <c r="A130" s="86"/>
      <c r="B130" s="87"/>
      <c r="C130" s="87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</row>
    <row r="131" spans="1:15">
      <c r="A131" s="86"/>
      <c r="B131" s="87"/>
      <c r="C131" s="87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</row>
    <row r="132" spans="1:15">
      <c r="A132" s="86"/>
      <c r="B132" s="87"/>
      <c r="C132" s="87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</row>
    <row r="133" spans="1:15">
      <c r="A133" s="86"/>
      <c r="B133" s="87"/>
      <c r="C133" s="87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</row>
    <row r="134" spans="1:15">
      <c r="A134" s="86"/>
      <c r="B134" s="87"/>
      <c r="C134" s="87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</row>
    <row r="135" spans="1:15">
      <c r="A135" s="86"/>
      <c r="B135" s="87"/>
      <c r="C135" s="87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</row>
    <row r="136" spans="1:15">
      <c r="A136" s="86"/>
      <c r="B136" s="87"/>
      <c r="C136" s="87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</row>
    <row r="137" spans="1:15">
      <c r="A137" s="86"/>
      <c r="B137" s="87"/>
      <c r="C137" s="87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</row>
    <row r="138" spans="1:15">
      <c r="A138" s="86"/>
      <c r="B138" s="87"/>
      <c r="C138" s="87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</row>
    <row r="139" spans="1:15">
      <c r="A139" s="86"/>
      <c r="B139" s="87"/>
      <c r="C139" s="87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</row>
    <row r="140" spans="1:15">
      <c r="A140" s="86"/>
      <c r="B140" s="87"/>
      <c r="C140" s="87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</row>
    <row r="141" spans="1:15">
      <c r="A141" s="86"/>
      <c r="B141" s="87"/>
      <c r="C141" s="87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</row>
    <row r="142" spans="1:15">
      <c r="A142" s="86"/>
      <c r="B142" s="87"/>
      <c r="C142" s="87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</row>
    <row r="143" spans="1:15">
      <c r="A143" s="86"/>
      <c r="B143" s="87"/>
      <c r="C143" s="87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</row>
    <row r="144" spans="1:15">
      <c r="A144" s="86"/>
      <c r="B144" s="87"/>
      <c r="C144" s="87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</row>
    <row r="145" spans="1:15">
      <c r="A145" s="86"/>
      <c r="B145" s="87"/>
      <c r="C145" s="87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</row>
    <row r="146" spans="1:15">
      <c r="A146" s="86"/>
      <c r="B146" s="87"/>
      <c r="C146" s="87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</row>
    <row r="147" spans="1:15">
      <c r="A147" s="86"/>
      <c r="B147" s="87"/>
      <c r="C147" s="87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</row>
    <row r="148" spans="1:15">
      <c r="A148" s="86"/>
      <c r="B148" s="87"/>
      <c r="C148" s="87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</row>
    <row r="149" spans="1:15">
      <c r="A149" s="86"/>
      <c r="B149" s="87"/>
      <c r="C149" s="87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</row>
    <row r="150" spans="1:15">
      <c r="A150" s="86"/>
      <c r="B150" s="87"/>
      <c r="C150" s="87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</row>
    <row r="151" spans="1:15">
      <c r="A151" s="86"/>
      <c r="B151" s="87"/>
      <c r="C151" s="87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</row>
    <row r="152" spans="1:15">
      <c r="A152" s="86"/>
      <c r="B152" s="87"/>
      <c r="C152" s="87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</row>
    <row r="153" spans="1:15">
      <c r="A153" s="86"/>
      <c r="B153" s="87"/>
      <c r="C153" s="87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</row>
    <row r="154" spans="1:15">
      <c r="A154" s="86"/>
      <c r="B154" s="87"/>
      <c r="C154" s="87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</row>
    <row r="155" spans="1:15">
      <c r="A155" s="86"/>
      <c r="B155" s="87"/>
      <c r="C155" s="87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</row>
    <row r="156" spans="1:15">
      <c r="A156" s="86"/>
      <c r="B156" s="87"/>
      <c r="C156" s="87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</row>
    <row r="157" spans="1:15">
      <c r="A157" s="86"/>
      <c r="B157" s="87"/>
      <c r="C157" s="87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</row>
    <row r="158" spans="1:15">
      <c r="A158" s="86"/>
      <c r="B158" s="87"/>
      <c r="C158" s="87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</row>
    <row r="159" spans="1:15">
      <c r="A159" s="86"/>
      <c r="B159" s="87"/>
      <c r="C159" s="87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</row>
    <row r="160" spans="1:15">
      <c r="A160" s="86"/>
      <c r="B160" s="87"/>
      <c r="C160" s="87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</row>
    <row r="161" spans="1:15">
      <c r="A161" s="86"/>
      <c r="B161" s="87"/>
      <c r="C161" s="87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</row>
    <row r="162" spans="1:15">
      <c r="A162" s="86"/>
      <c r="B162" s="87"/>
      <c r="C162" s="87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</row>
    <row r="163" spans="1:15">
      <c r="A163" s="86"/>
      <c r="B163" s="87"/>
      <c r="C163" s="87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</row>
    <row r="164" spans="1:15">
      <c r="A164" s="86"/>
      <c r="B164" s="87"/>
      <c r="C164" s="87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</row>
    <row r="165" spans="1:15">
      <c r="A165" s="86"/>
      <c r="B165" s="87"/>
      <c r="C165" s="87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</row>
    <row r="166" spans="1:15">
      <c r="A166" s="86"/>
      <c r="B166" s="87"/>
      <c r="C166" s="87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</row>
    <row r="167" spans="1:15">
      <c r="A167" s="86"/>
      <c r="B167" s="87"/>
      <c r="C167" s="87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</row>
    <row r="168" spans="1:15">
      <c r="A168" s="86"/>
      <c r="B168" s="87"/>
      <c r="C168" s="87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</row>
    <row r="169" spans="1:15">
      <c r="A169" s="86"/>
      <c r="B169" s="87"/>
      <c r="C169" s="87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</row>
    <row r="170" spans="1:15">
      <c r="A170" s="86"/>
      <c r="B170" s="87"/>
      <c r="C170" s="87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</row>
    <row r="171" spans="1:15">
      <c r="A171" s="86"/>
      <c r="B171" s="87"/>
      <c r="C171" s="87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</row>
    <row r="172" spans="1:15">
      <c r="A172" s="86"/>
      <c r="B172" s="87"/>
      <c r="C172" s="87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</row>
    <row r="173" spans="1:15">
      <c r="A173" s="86"/>
      <c r="B173" s="87"/>
      <c r="C173" s="87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</row>
    <row r="174" spans="1:15">
      <c r="A174" s="86"/>
      <c r="B174" s="87"/>
      <c r="C174" s="87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</row>
    <row r="175" spans="1:15">
      <c r="A175" s="86"/>
      <c r="B175" s="87"/>
      <c r="C175" s="87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</row>
    <row r="176" spans="1:15">
      <c r="A176" s="86"/>
      <c r="B176" s="87"/>
      <c r="C176" s="87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</row>
    <row r="177" spans="1:15">
      <c r="A177" s="86"/>
      <c r="B177" s="87"/>
      <c r="C177" s="87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</row>
    <row r="178" spans="1:15">
      <c r="A178" s="86"/>
      <c r="B178" s="87"/>
      <c r="C178" s="87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</row>
    <row r="179" spans="1:15">
      <c r="A179" s="86"/>
      <c r="B179" s="87"/>
      <c r="C179" s="87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</row>
    <row r="180" spans="1:15">
      <c r="A180" s="86"/>
      <c r="B180" s="87"/>
      <c r="C180" s="87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</row>
    <row r="181" spans="1:15">
      <c r="A181" s="86"/>
      <c r="B181" s="87"/>
      <c r="C181" s="87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</row>
    <row r="182" spans="1:15">
      <c r="A182" s="86"/>
      <c r="B182" s="87"/>
      <c r="C182" s="87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</row>
    <row r="183" spans="1:15">
      <c r="A183" s="86"/>
      <c r="B183" s="87"/>
      <c r="C183" s="87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</row>
    <row r="184" spans="1:15">
      <c r="A184" s="86"/>
      <c r="B184" s="87"/>
      <c r="C184" s="87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</row>
    <row r="185" spans="1:15">
      <c r="A185" s="86"/>
      <c r="B185" s="87"/>
      <c r="C185" s="87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</row>
    <row r="186" spans="1:15">
      <c r="A186" s="86"/>
      <c r="B186" s="87"/>
      <c r="C186" s="87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</row>
    <row r="187" spans="1:15">
      <c r="A187" s="86"/>
      <c r="B187" s="87"/>
      <c r="C187" s="87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</row>
    <row r="188" spans="1:15">
      <c r="A188" s="86"/>
      <c r="B188" s="87"/>
      <c r="C188" s="87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</row>
    <row r="189" spans="1:15">
      <c r="A189" s="86"/>
      <c r="B189" s="87"/>
      <c r="C189" s="87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</row>
    <row r="190" spans="1:15">
      <c r="A190" s="86"/>
      <c r="B190" s="87"/>
      <c r="C190" s="87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</row>
    <row r="191" spans="1:15">
      <c r="A191" s="86"/>
      <c r="B191" s="87"/>
      <c r="C191" s="87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</row>
    <row r="192" spans="1:15">
      <c r="A192" s="86"/>
      <c r="B192" s="87"/>
      <c r="C192" s="87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</row>
    <row r="193" spans="1:15">
      <c r="A193" s="86"/>
      <c r="B193" s="87"/>
      <c r="C193" s="87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</row>
    <row r="194" spans="1:15">
      <c r="A194" s="86"/>
      <c r="B194" s="87"/>
      <c r="C194" s="87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</row>
    <row r="195" spans="1:15">
      <c r="A195" s="86"/>
      <c r="B195" s="87"/>
      <c r="C195" s="87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</row>
    <row r="196" spans="1:15">
      <c r="A196" s="86"/>
      <c r="B196" s="87"/>
      <c r="C196" s="87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</row>
    <row r="197" spans="1:15">
      <c r="A197" s="86"/>
      <c r="B197" s="87"/>
      <c r="C197" s="87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</row>
    <row r="198" spans="1:15">
      <c r="A198" s="86"/>
      <c r="B198" s="87"/>
      <c r="C198" s="87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</row>
    <row r="199" spans="1:15">
      <c r="A199" s="86"/>
      <c r="B199" s="87"/>
      <c r="C199" s="87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</row>
    <row r="200" spans="1:15">
      <c r="A200" s="86"/>
      <c r="B200" s="87"/>
      <c r="C200" s="87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</row>
    <row r="201" spans="1:15">
      <c r="A201" s="86"/>
      <c r="B201" s="87"/>
      <c r="C201" s="87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</row>
    <row r="202" spans="1:15">
      <c r="A202" s="86"/>
      <c r="B202" s="87"/>
      <c r="C202" s="87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</row>
    <row r="203" spans="1:15">
      <c r="A203" s="86"/>
      <c r="B203" s="87"/>
      <c r="C203" s="87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</row>
    <row r="204" spans="1:15">
      <c r="A204" s="86"/>
      <c r="B204" s="87"/>
      <c r="C204" s="87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</row>
    <row r="205" spans="1:15">
      <c r="A205" s="86"/>
      <c r="B205" s="87"/>
      <c r="C205" s="87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</row>
    <row r="206" spans="1:15">
      <c r="A206" s="86"/>
      <c r="B206" s="87"/>
      <c r="C206" s="87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</row>
    <row r="207" spans="1:15">
      <c r="A207" s="86"/>
      <c r="B207" s="87"/>
      <c r="C207" s="87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</row>
    <row r="208" spans="1:15">
      <c r="A208" s="86"/>
      <c r="B208" s="87"/>
      <c r="C208" s="87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</row>
    <row r="209" spans="1:15">
      <c r="A209" s="86"/>
      <c r="B209" s="87"/>
      <c r="C209" s="87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</row>
    <row r="210" spans="1:15">
      <c r="A210" s="86"/>
      <c r="B210" s="87"/>
      <c r="C210" s="87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15">
      <c r="A211" s="86"/>
      <c r="B211" s="87"/>
      <c r="C211" s="87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</row>
    <row r="212" spans="1:15">
      <c r="A212" s="86"/>
      <c r="B212" s="87"/>
      <c r="C212" s="87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</row>
    <row r="213" spans="1:15">
      <c r="A213" s="86"/>
      <c r="B213" s="87"/>
      <c r="C213" s="87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</row>
    <row r="214" spans="1:15">
      <c r="A214" s="86"/>
      <c r="B214" s="87"/>
      <c r="C214" s="87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</row>
    <row r="215" spans="1:15">
      <c r="A215" s="86"/>
      <c r="B215" s="87"/>
      <c r="C215" s="87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</row>
    <row r="216" spans="1:15">
      <c r="A216" s="86"/>
      <c r="B216" s="87"/>
      <c r="C216" s="87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</row>
    <row r="217" spans="1:15">
      <c r="A217" s="86"/>
      <c r="B217" s="87"/>
      <c r="C217" s="87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</row>
    <row r="218" spans="1:15">
      <c r="A218" s="86"/>
      <c r="B218" s="87"/>
      <c r="C218" s="87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</row>
    <row r="219" spans="1:15">
      <c r="A219" s="86"/>
      <c r="B219" s="87"/>
      <c r="C219" s="87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</row>
    <row r="220" spans="1:15">
      <c r="A220" s="86"/>
      <c r="B220" s="87"/>
      <c r="C220" s="87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</row>
    <row r="221" spans="1:15">
      <c r="A221" s="86"/>
      <c r="B221" s="87"/>
      <c r="C221" s="87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</row>
    <row r="222" spans="1:15">
      <c r="A222" s="86"/>
      <c r="B222" s="87"/>
      <c r="C222" s="87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</row>
    <row r="223" spans="1:15">
      <c r="A223" s="86"/>
      <c r="B223" s="87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</row>
    <row r="224" spans="1:15">
      <c r="A224" s="86"/>
      <c r="B224" s="87"/>
      <c r="C224" s="87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</row>
    <row r="225" spans="1:15">
      <c r="A225" s="86"/>
      <c r="B225" s="87"/>
      <c r="C225" s="87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</row>
    <row r="226" spans="1:15">
      <c r="A226" s="86"/>
      <c r="B226" s="87"/>
      <c r="C226" s="87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</row>
    <row r="227" spans="1:15">
      <c r="A227" s="86"/>
      <c r="B227" s="87"/>
      <c r="C227" s="87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</row>
    <row r="228" spans="1:15">
      <c r="A228" s="86"/>
      <c r="B228" s="87"/>
      <c r="C228" s="87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</row>
    <row r="229" spans="1:15">
      <c r="A229" s="86"/>
      <c r="B229" s="87"/>
      <c r="C229" s="87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</row>
    <row r="230" spans="1:15">
      <c r="A230" s="86"/>
      <c r="B230" s="87"/>
      <c r="C230" s="87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</row>
    <row r="231" spans="1:15">
      <c r="A231" s="86"/>
      <c r="B231" s="87"/>
      <c r="C231" s="87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</row>
    <row r="232" spans="1:15">
      <c r="A232" s="86"/>
      <c r="B232" s="87"/>
      <c r="C232" s="87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</row>
    <row r="233" spans="1:15">
      <c r="A233" s="86"/>
      <c r="B233" s="87"/>
      <c r="C233" s="87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</row>
    <row r="234" spans="1:15">
      <c r="A234" s="86"/>
      <c r="B234" s="87"/>
      <c r="C234" s="87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</row>
    <row r="235" spans="1:15">
      <c r="A235" s="86"/>
      <c r="B235" s="87"/>
      <c r="C235" s="87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</row>
    <row r="236" spans="1:15">
      <c r="A236" s="86"/>
      <c r="B236" s="87"/>
      <c r="C236" s="87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</row>
    <row r="237" spans="1:15">
      <c r="A237" s="86"/>
      <c r="B237" s="87"/>
      <c r="C237" s="87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</row>
    <row r="238" spans="1:15">
      <c r="A238" s="86"/>
      <c r="B238" s="87"/>
      <c r="C238" s="87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</row>
    <row r="239" spans="1:15">
      <c r="A239" s="86"/>
      <c r="B239" s="87"/>
      <c r="C239" s="87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</row>
    <row r="240" spans="1:15">
      <c r="A240" s="86"/>
      <c r="B240" s="87"/>
      <c r="C240" s="87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</row>
    <row r="241" spans="1:15">
      <c r="A241" s="86"/>
      <c r="B241" s="87"/>
      <c r="C241" s="87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</row>
    <row r="242" spans="1:15">
      <c r="A242" s="86"/>
      <c r="B242" s="87"/>
      <c r="C242" s="87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</row>
    <row r="243" spans="1:15">
      <c r="A243" s="86"/>
      <c r="B243" s="87"/>
      <c r="C243" s="87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</row>
    <row r="244" spans="1:15">
      <c r="A244" s="86"/>
      <c r="B244" s="87"/>
      <c r="C244" s="87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</row>
    <row r="245" spans="1:15">
      <c r="A245" s="86"/>
      <c r="B245" s="87"/>
      <c r="C245" s="87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</row>
    <row r="246" spans="1:15">
      <c r="A246" s="86"/>
      <c r="B246" s="87"/>
      <c r="C246" s="87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</row>
    <row r="247" spans="1:15">
      <c r="A247" s="86"/>
      <c r="B247" s="87"/>
      <c r="C247" s="87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</row>
    <row r="248" spans="1:15">
      <c r="A248" s="86"/>
      <c r="B248" s="87"/>
      <c r="C248" s="87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</row>
    <row r="249" spans="1:15">
      <c r="A249" s="86"/>
      <c r="B249" s="87"/>
      <c r="C249" s="87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</row>
    <row r="250" spans="1:15">
      <c r="A250" s="86"/>
      <c r="B250" s="87"/>
      <c r="C250" s="87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</row>
    <row r="251" spans="1:15">
      <c r="A251" s="86"/>
      <c r="B251" s="87"/>
      <c r="C251" s="87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</row>
    <row r="252" spans="1:15">
      <c r="A252" s="86"/>
      <c r="B252" s="87"/>
      <c r="C252" s="87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</row>
    <row r="253" spans="1:15">
      <c r="A253" s="86"/>
      <c r="B253" s="87"/>
      <c r="C253" s="87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</row>
    <row r="254" spans="1:15">
      <c r="A254" s="86"/>
      <c r="B254" s="87"/>
      <c r="C254" s="87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</row>
    <row r="255" spans="1:15">
      <c r="A255" s="86"/>
      <c r="B255" s="87"/>
      <c r="C255" s="87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</row>
    <row r="256" spans="1:15">
      <c r="A256" s="86"/>
      <c r="B256" s="87"/>
      <c r="C256" s="87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</row>
    <row r="257" spans="2:15">
      <c r="B257" s="87"/>
      <c r="C257" s="87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</row>
    <row r="258" spans="2:15">
      <c r="B258" s="87"/>
      <c r="C258" s="87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</row>
    <row r="259" spans="2:15">
      <c r="B259" s="87"/>
      <c r="C259" s="87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</row>
    <row r="260" spans="2:15">
      <c r="B260" s="87"/>
      <c r="C260" s="87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</row>
    <row r="261" spans="2:15">
      <c r="B261" s="87"/>
      <c r="C261" s="87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</row>
    <row r="262" spans="2:15">
      <c r="B262" s="87"/>
      <c r="C262" s="87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</row>
    <row r="263" spans="2:15">
      <c r="B263" s="87"/>
      <c r="C263" s="87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</row>
    <row r="264" spans="2:15">
      <c r="B264" s="87"/>
      <c r="C264" s="87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</row>
    <row r="265" spans="2:15">
      <c r="B265" s="87"/>
      <c r="C265" s="87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</row>
    <row r="266" spans="2:15">
      <c r="B266" s="87"/>
      <c r="C266" s="87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</row>
    <row r="267" spans="2:15">
      <c r="B267" s="87"/>
      <c r="C267" s="87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</row>
    <row r="268" spans="2:15">
      <c r="B268" s="87"/>
      <c r="C268" s="87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</row>
    <row r="269" spans="2:15">
      <c r="B269" s="87"/>
      <c r="C269" s="87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</row>
    <row r="270" spans="2:15">
      <c r="B270" s="87"/>
      <c r="C270" s="87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</row>
    <row r="271" spans="2:15">
      <c r="B271" s="87"/>
      <c r="C271" s="87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</row>
    <row r="272" spans="2:15">
      <c r="B272" s="87"/>
      <c r="C272" s="87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</row>
    <row r="273" spans="2:15">
      <c r="B273" s="87"/>
      <c r="C273" s="87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</row>
    <row r="274" spans="2:15">
      <c r="B274" s="87"/>
      <c r="C274" s="87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</row>
    <row r="275" spans="2:15">
      <c r="B275" s="87"/>
      <c r="C275" s="87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</row>
    <row r="276" spans="2:15">
      <c r="B276" s="87"/>
      <c r="C276" s="87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</row>
    <row r="277" spans="2:15">
      <c r="B277" s="87"/>
      <c r="C277" s="87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</row>
    <row r="278" spans="2:15">
      <c r="B278" s="87"/>
      <c r="C278" s="87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</row>
    <row r="279" spans="2:15">
      <c r="B279" s="87"/>
      <c r="C279" s="87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</row>
    <row r="280" spans="2:15">
      <c r="B280" s="87"/>
      <c r="C280" s="87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</row>
    <row r="281" spans="2:15">
      <c r="B281" s="87"/>
      <c r="C281" s="87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</row>
    <row r="282" spans="2:15">
      <c r="B282" s="87"/>
      <c r="C282" s="87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</row>
    <row r="283" spans="2:15">
      <c r="B283" s="87"/>
      <c r="C283" s="87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</row>
    <row r="284" spans="2:15">
      <c r="B284" s="87"/>
      <c r="C284" s="87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</row>
    <row r="285" spans="2:15">
      <c r="B285" s="87"/>
      <c r="C285" s="87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</row>
    <row r="286" spans="2:15">
      <c r="B286" s="87"/>
      <c r="C286" s="87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</row>
    <row r="287" spans="2:15">
      <c r="B287" s="87"/>
      <c r="C287" s="87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</row>
    <row r="288" spans="2:15">
      <c r="B288" s="87"/>
      <c r="C288" s="87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</row>
    <row r="289" spans="2:15">
      <c r="B289" s="87"/>
      <c r="C289" s="87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</row>
    <row r="290" spans="2:15">
      <c r="B290" s="87"/>
      <c r="C290" s="87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</row>
    <row r="291" spans="2:15">
      <c r="B291" s="87"/>
      <c r="C291" s="87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</row>
    <row r="292" spans="2:15">
      <c r="B292" s="87"/>
      <c r="C292" s="87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</row>
    <row r="293" spans="2:15">
      <c r="B293" s="87"/>
      <c r="C293" s="87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</row>
    <row r="294" spans="2:15">
      <c r="B294" s="87"/>
      <c r="C294" s="87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</row>
    <row r="295" spans="2:15">
      <c r="B295" s="87"/>
      <c r="C295" s="87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</row>
    <row r="296" spans="2:15">
      <c r="B296" s="87"/>
      <c r="C296" s="87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</row>
    <row r="297" spans="2:15">
      <c r="B297" s="87"/>
      <c r="C297" s="87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</row>
    <row r="298" spans="2:15">
      <c r="B298" s="87"/>
      <c r="C298" s="87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</row>
    <row r="299" spans="2:15">
      <c r="B299" s="87"/>
      <c r="C299" s="87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</row>
    <row r="300" spans="2:15">
      <c r="B300" s="87"/>
      <c r="C300" s="87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</row>
    <row r="301" spans="2:15">
      <c r="B301" s="87"/>
      <c r="C301" s="87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</row>
    <row r="302" spans="2:15">
      <c r="B302" s="87"/>
      <c r="C302" s="87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</row>
    <row r="303" spans="2:15">
      <c r="B303" s="87"/>
      <c r="C303" s="87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</row>
    <row r="304" spans="2:15">
      <c r="B304" s="87"/>
      <c r="C304" s="87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</row>
    <row r="305" spans="2:15">
      <c r="B305" s="87"/>
      <c r="C305" s="87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</row>
    <row r="306" spans="2:15">
      <c r="B306" s="87"/>
      <c r="C306" s="87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</row>
    <row r="307" spans="2:15">
      <c r="B307" s="87"/>
      <c r="C307" s="87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</row>
    <row r="308" spans="2:15">
      <c r="B308" s="87"/>
      <c r="C308" s="87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</row>
    <row r="309" spans="2:15">
      <c r="B309" s="87"/>
      <c r="C309" s="87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</row>
    <row r="310" spans="2:15">
      <c r="B310" s="87"/>
      <c r="C310" s="87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</row>
    <row r="311" spans="2:15">
      <c r="B311" s="87"/>
      <c r="C311" s="87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</row>
    <row r="312" spans="2:15">
      <c r="B312" s="87"/>
      <c r="C312" s="87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</row>
    <row r="313" spans="2:15">
      <c r="B313" s="87"/>
      <c r="C313" s="87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</row>
    <row r="314" spans="2:15">
      <c r="B314" s="87"/>
      <c r="C314" s="87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</row>
    <row r="315" spans="2:15">
      <c r="B315" s="87"/>
      <c r="C315" s="87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</row>
    <row r="316" spans="2:15">
      <c r="B316" s="87"/>
      <c r="C316" s="87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</row>
    <row r="317" spans="2:15">
      <c r="B317" s="87"/>
      <c r="C317" s="87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</row>
    <row r="318" spans="2:15">
      <c r="B318" s="87"/>
      <c r="C318" s="87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</row>
    <row r="319" spans="2:15">
      <c r="B319" s="87"/>
      <c r="C319" s="87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</row>
    <row r="320" spans="2:15">
      <c r="B320" s="87"/>
      <c r="C320" s="87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</row>
    <row r="321" spans="2:15">
      <c r="B321" s="87"/>
      <c r="C321" s="87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</row>
    <row r="322" spans="2:15">
      <c r="B322" s="87"/>
      <c r="C322" s="87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</row>
    <row r="323" spans="2:15">
      <c r="B323" s="87"/>
      <c r="C323" s="87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</row>
    <row r="324" spans="2:15">
      <c r="B324" s="87"/>
      <c r="C324" s="87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</row>
    <row r="325" spans="2:15">
      <c r="B325" s="87"/>
      <c r="C325" s="87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</row>
    <row r="326" spans="2:15">
      <c r="B326" s="87"/>
      <c r="C326" s="87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</row>
    <row r="327" spans="2:15">
      <c r="B327" s="87"/>
      <c r="C327" s="87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</row>
    <row r="328" spans="2:15">
      <c r="B328" s="87"/>
      <c r="C328" s="87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</row>
    <row r="329" spans="2:15">
      <c r="B329" s="87"/>
      <c r="C329" s="87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</row>
    <row r="330" spans="2:15">
      <c r="B330" s="87"/>
      <c r="C330" s="87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</row>
    <row r="331" spans="2:15">
      <c r="B331" s="87"/>
      <c r="C331" s="87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</row>
    <row r="332" spans="2:15">
      <c r="B332" s="87"/>
      <c r="C332" s="87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</row>
    <row r="333" spans="2:15">
      <c r="B333" s="87"/>
      <c r="C333" s="87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</row>
    <row r="334" spans="2:15">
      <c r="B334" s="87"/>
      <c r="C334" s="87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</row>
    <row r="335" spans="2:15">
      <c r="B335" s="87"/>
      <c r="C335" s="87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</row>
    <row r="336" spans="2:15">
      <c r="B336" s="87"/>
      <c r="C336" s="87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</row>
    <row r="337" spans="2:15">
      <c r="B337" s="87"/>
      <c r="C337" s="87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</row>
    <row r="338" spans="2:15">
      <c r="B338" s="87"/>
      <c r="C338" s="87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</row>
    <row r="339" spans="2:15">
      <c r="B339" s="87"/>
      <c r="C339" s="87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</row>
    <row r="340" spans="2:15">
      <c r="B340" s="87"/>
      <c r="C340" s="87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</row>
    <row r="341" spans="2:15">
      <c r="B341" s="87"/>
      <c r="C341" s="87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</row>
    <row r="342" spans="2:15">
      <c r="B342" s="87"/>
      <c r="C342" s="87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</row>
    <row r="343" spans="2:15">
      <c r="B343" s="87"/>
      <c r="C343" s="87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</row>
    <row r="344" spans="2:15">
      <c r="B344" s="87"/>
      <c r="C344" s="87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</row>
    <row r="345" spans="2:15">
      <c r="B345" s="87"/>
      <c r="C345" s="87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</row>
    <row r="346" spans="2:15">
      <c r="B346" s="87"/>
      <c r="C346" s="87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</row>
    <row r="347" spans="2:15">
      <c r="B347" s="87"/>
      <c r="C347" s="87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</row>
    <row r="348" spans="2:15">
      <c r="B348" s="87"/>
      <c r="C348" s="87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</row>
    <row r="349" spans="2:15">
      <c r="B349" s="87"/>
      <c r="C349" s="87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</row>
    <row r="350" spans="2:15">
      <c r="B350" s="87"/>
      <c r="C350" s="87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</row>
    <row r="351" spans="2:15">
      <c r="B351" s="87"/>
      <c r="C351" s="87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</row>
    <row r="352" spans="2:15">
      <c r="B352" s="87"/>
      <c r="C352" s="87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</row>
    <row r="353" spans="2:15">
      <c r="B353" s="87"/>
      <c r="C353" s="87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</row>
    <row r="354" spans="2:15">
      <c r="B354" s="87"/>
      <c r="C354" s="87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</row>
    <row r="355" spans="2:15">
      <c r="B355" s="87"/>
      <c r="C355" s="87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</row>
    <row r="356" spans="2:15">
      <c r="B356" s="87"/>
      <c r="C356" s="87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</row>
    <row r="357" spans="2:15">
      <c r="B357" s="87"/>
      <c r="C357" s="87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2:15">
      <c r="B358" s="87"/>
      <c r="C358" s="87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</row>
    <row r="359" spans="2:15">
      <c r="B359" s="87"/>
      <c r="C359" s="87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</row>
    <row r="360" spans="2:15">
      <c r="B360" s="87"/>
      <c r="C360" s="87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</row>
    <row r="361" spans="2:15">
      <c r="B361" s="87"/>
      <c r="C361" s="87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</row>
    <row r="362" spans="2:15">
      <c r="B362" s="87"/>
      <c r="C362" s="87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</row>
    <row r="363" spans="2:15">
      <c r="B363" s="87"/>
      <c r="C363" s="87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</row>
    <row r="364" spans="2:15">
      <c r="B364" s="87"/>
      <c r="C364" s="87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</row>
    <row r="365" spans="2:15">
      <c r="B365" s="87"/>
      <c r="C365" s="87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</row>
    <row r="366" spans="2:15">
      <c r="B366" s="87"/>
      <c r="C366" s="87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</row>
    <row r="367" spans="2:15">
      <c r="B367" s="87"/>
      <c r="C367" s="87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</row>
    <row r="368" spans="2:15">
      <c r="B368" s="87"/>
      <c r="C368" s="87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</row>
    <row r="369" spans="2:15">
      <c r="B369" s="87"/>
      <c r="C369" s="87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</row>
    <row r="370" spans="2:15">
      <c r="B370" s="87"/>
      <c r="C370" s="87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</row>
    <row r="371" spans="2:15">
      <c r="B371" s="87"/>
      <c r="C371" s="87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</row>
    <row r="372" spans="2:15">
      <c r="B372" s="87"/>
      <c r="C372" s="87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</row>
    <row r="373" spans="2:15">
      <c r="B373" s="87"/>
      <c r="C373" s="87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</row>
    <row r="374" spans="2:15">
      <c r="B374" s="87"/>
      <c r="C374" s="87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</row>
    <row r="375" spans="2:15">
      <c r="B375" s="87"/>
      <c r="C375" s="87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</row>
    <row r="376" spans="2:15">
      <c r="B376" s="87"/>
      <c r="C376" s="87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</row>
    <row r="377" spans="2:15">
      <c r="B377" s="87"/>
      <c r="C377" s="87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</row>
    <row r="378" spans="2:15">
      <c r="B378" s="87"/>
      <c r="C378" s="87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</row>
    <row r="379" spans="2:15">
      <c r="B379" s="87"/>
      <c r="C379" s="87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</row>
    <row r="380" spans="2:15">
      <c r="B380" s="87"/>
      <c r="C380" s="87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</row>
    <row r="381" spans="2:15">
      <c r="B381" s="87"/>
      <c r="C381" s="87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</row>
    <row r="382" spans="2:15">
      <c r="B382" s="87"/>
      <c r="C382" s="87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</row>
    <row r="383" spans="2:15">
      <c r="B383" s="87"/>
      <c r="C383" s="87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</row>
    <row r="384" spans="2:15">
      <c r="B384" s="87"/>
      <c r="C384" s="87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</row>
    <row r="385" spans="2:15">
      <c r="B385" s="87"/>
      <c r="C385" s="87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</row>
    <row r="386" spans="2:15">
      <c r="B386" s="87"/>
      <c r="C386" s="87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</row>
    <row r="387" spans="2:15">
      <c r="B387" s="87"/>
      <c r="C387" s="87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</row>
    <row r="388" spans="2:15">
      <c r="B388" s="87"/>
      <c r="C388" s="87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</row>
    <row r="389" spans="2:15">
      <c r="B389" s="87"/>
      <c r="C389" s="87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</row>
    <row r="390" spans="2:15">
      <c r="B390" s="87"/>
      <c r="C390" s="87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</row>
    <row r="391" spans="2:15">
      <c r="B391" s="87"/>
      <c r="C391" s="87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</row>
    <row r="392" spans="2:15">
      <c r="B392" s="87"/>
      <c r="C392" s="87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</row>
    <row r="393" spans="2:15">
      <c r="B393" s="87"/>
      <c r="C393" s="87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</row>
    <row r="394" spans="2:15">
      <c r="B394" s="87"/>
      <c r="C394" s="87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</row>
    <row r="395" spans="2:15">
      <c r="B395" s="87"/>
      <c r="C395" s="87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</row>
    <row r="396" spans="2:15">
      <c r="B396" s="87"/>
      <c r="C396" s="87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</row>
    <row r="397" spans="2:15">
      <c r="B397" s="87"/>
      <c r="C397" s="87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</row>
    <row r="398" spans="2:15">
      <c r="B398" s="87"/>
      <c r="C398" s="87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</row>
    <row r="399" spans="2:15">
      <c r="B399" s="87"/>
      <c r="C399" s="87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</row>
    <row r="400" spans="2:15">
      <c r="B400" s="87"/>
      <c r="C400" s="87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</row>
    <row r="401" spans="2:15">
      <c r="B401" s="87"/>
      <c r="C401" s="87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</row>
    <row r="402" spans="2:15">
      <c r="B402" s="87"/>
      <c r="C402" s="87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</row>
    <row r="403" spans="2:15">
      <c r="B403" s="87"/>
      <c r="C403" s="87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</row>
    <row r="404" spans="2:15">
      <c r="B404" s="87"/>
      <c r="C404" s="87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</row>
    <row r="405" spans="2:15">
      <c r="B405" s="87"/>
      <c r="C405" s="87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</row>
    <row r="406" spans="2:15">
      <c r="B406" s="87"/>
      <c r="C406" s="87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</row>
    <row r="407" spans="2:15">
      <c r="B407" s="87"/>
      <c r="C407" s="87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</row>
    <row r="408" spans="2:15">
      <c r="B408" s="87"/>
      <c r="C408" s="87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</row>
    <row r="409" spans="2:15">
      <c r="B409" s="87"/>
      <c r="C409" s="87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</row>
    <row r="410" spans="2:15">
      <c r="B410" s="87"/>
      <c r="C410" s="87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</row>
    <row r="411" spans="2:15">
      <c r="B411" s="87"/>
      <c r="C411" s="87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</row>
    <row r="412" spans="2:15">
      <c r="B412" s="87"/>
      <c r="C412" s="87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</row>
    <row r="413" spans="2:15">
      <c r="B413" s="87"/>
      <c r="C413" s="87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</row>
    <row r="414" spans="2:15">
      <c r="B414" s="87"/>
      <c r="C414" s="87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</row>
    <row r="415" spans="2:15">
      <c r="B415" s="87"/>
      <c r="C415" s="87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</row>
    <row r="416" spans="2:15">
      <c r="B416" s="87"/>
      <c r="C416" s="87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</row>
    <row r="417" spans="2:15">
      <c r="B417" s="87"/>
      <c r="C417" s="87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</row>
    <row r="418" spans="2:15">
      <c r="B418" s="87"/>
      <c r="C418" s="87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</row>
    <row r="419" spans="2:15">
      <c r="B419" s="87"/>
      <c r="C419" s="87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</row>
    <row r="420" spans="2:15">
      <c r="B420" s="87"/>
      <c r="C420" s="87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</row>
    <row r="421" spans="2:15">
      <c r="B421" s="87"/>
      <c r="C421" s="87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</row>
    <row r="422" spans="2:15">
      <c r="B422" s="87"/>
      <c r="C422" s="87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</row>
    <row r="423" spans="2:15">
      <c r="B423" s="87"/>
      <c r="C423" s="87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</row>
    <row r="424" spans="2:15">
      <c r="B424" s="87"/>
      <c r="C424" s="87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</row>
    <row r="425" spans="2:15">
      <c r="B425" s="87"/>
      <c r="C425" s="87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</row>
    <row r="426" spans="2:15">
      <c r="B426" s="87"/>
      <c r="C426" s="87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</row>
    <row r="427" spans="2:15">
      <c r="B427" s="87"/>
      <c r="C427" s="87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</row>
    <row r="428" spans="2:15">
      <c r="B428" s="87"/>
      <c r="C428" s="87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</row>
    <row r="429" spans="2:15">
      <c r="B429" s="87"/>
      <c r="C429" s="87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</row>
    <row r="430" spans="2:15">
      <c r="B430" s="87"/>
      <c r="C430" s="87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</row>
    <row r="431" spans="2:15">
      <c r="B431" s="87"/>
      <c r="C431" s="87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</row>
    <row r="432" spans="2:15">
      <c r="B432" s="87"/>
      <c r="C432" s="87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</row>
    <row r="433" spans="2:15">
      <c r="B433" s="87"/>
      <c r="C433" s="87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</row>
    <row r="434" spans="2:15">
      <c r="B434" s="87"/>
      <c r="C434" s="87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</row>
    <row r="435" spans="2:15">
      <c r="B435" s="87"/>
      <c r="C435" s="87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</row>
    <row r="436" spans="2:15">
      <c r="B436" s="87"/>
      <c r="C436" s="87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</row>
    <row r="437" spans="2:15">
      <c r="B437" s="87"/>
      <c r="C437" s="87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</row>
    <row r="438" spans="2:15">
      <c r="B438" s="87"/>
      <c r="C438" s="87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</row>
    <row r="439" spans="2:15">
      <c r="B439" s="87"/>
      <c r="C439" s="87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</row>
    <row r="440" spans="2:15">
      <c r="B440" s="87"/>
      <c r="C440" s="87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</row>
    <row r="441" spans="2:15">
      <c r="B441" s="87"/>
      <c r="C441" s="87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</row>
    <row r="442" spans="2:15">
      <c r="B442" s="87"/>
      <c r="C442" s="87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</row>
    <row r="443" spans="2:15">
      <c r="B443" s="87"/>
      <c r="C443" s="87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</row>
    <row r="444" spans="2:15">
      <c r="B444" s="87"/>
      <c r="C444" s="87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</row>
    <row r="445" spans="2:15">
      <c r="B445" s="87"/>
      <c r="C445" s="87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</row>
    <row r="446" spans="2:15">
      <c r="B446" s="87"/>
      <c r="C446" s="87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</row>
    <row r="447" spans="2:15">
      <c r="B447" s="87"/>
      <c r="C447" s="87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</row>
    <row r="448" spans="2:15">
      <c r="B448" s="87"/>
      <c r="C448" s="87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</row>
    <row r="449" spans="2:15">
      <c r="B449" s="87"/>
      <c r="C449" s="87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</row>
    <row r="450" spans="2:15">
      <c r="B450" s="87"/>
      <c r="C450" s="87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</row>
    <row r="451" spans="2:15">
      <c r="B451" s="87"/>
      <c r="C451" s="87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</row>
    <row r="452" spans="2:15">
      <c r="B452" s="87"/>
      <c r="C452" s="87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</row>
    <row r="453" spans="2:15">
      <c r="B453" s="87"/>
      <c r="C453" s="87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</row>
    <row r="454" spans="2:15">
      <c r="B454" s="87"/>
      <c r="C454" s="87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</row>
    <row r="455" spans="2:15">
      <c r="B455" s="87"/>
      <c r="C455" s="87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</row>
    <row r="456" spans="2:15">
      <c r="B456" s="87"/>
      <c r="C456" s="87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</row>
    <row r="457" spans="2:15">
      <c r="B457" s="87"/>
      <c r="C457" s="87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</row>
    <row r="458" spans="2:15">
      <c r="B458" s="87"/>
      <c r="C458" s="87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</row>
    <row r="459" spans="2:15">
      <c r="B459" s="87"/>
      <c r="C459" s="87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</row>
    <row r="460" spans="2:15">
      <c r="B460" s="87"/>
      <c r="C460" s="87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</row>
    <row r="461" spans="2:15">
      <c r="B461" s="87"/>
      <c r="C461" s="87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</row>
    <row r="462" spans="2:15">
      <c r="B462" s="87"/>
      <c r="C462" s="87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</row>
    <row r="463" spans="2:15">
      <c r="B463" s="87"/>
      <c r="C463" s="87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</row>
    <row r="464" spans="2:15">
      <c r="B464" s="87"/>
      <c r="C464" s="87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</row>
    <row r="465" spans="2:15">
      <c r="B465" s="87"/>
      <c r="C465" s="87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</row>
    <row r="466" spans="2:15">
      <c r="B466" s="87"/>
      <c r="C466" s="87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</row>
    <row r="467" spans="2:15">
      <c r="B467" s="87"/>
      <c r="C467" s="87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</row>
    <row r="468" spans="2:15">
      <c r="B468" s="87"/>
      <c r="C468" s="87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</row>
    <row r="469" spans="2:15">
      <c r="B469" s="87"/>
      <c r="C469" s="87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</row>
    <row r="470" spans="2:15">
      <c r="B470" s="87"/>
      <c r="C470" s="87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</row>
    <row r="471" spans="2:15">
      <c r="B471" s="87"/>
      <c r="C471" s="87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</row>
    <row r="472" spans="2:15">
      <c r="B472" s="87"/>
      <c r="C472" s="87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</row>
    <row r="473" spans="2:15">
      <c r="B473" s="87"/>
      <c r="C473" s="87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</row>
    <row r="474" spans="2:15">
      <c r="B474" s="87"/>
      <c r="C474" s="87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</row>
    <row r="475" spans="2:15">
      <c r="B475" s="87"/>
      <c r="C475" s="87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</row>
    <row r="476" spans="2:15">
      <c r="B476" s="87"/>
      <c r="C476" s="87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</row>
    <row r="477" spans="2:15">
      <c r="B477" s="87"/>
      <c r="C477" s="87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</row>
    <row r="478" spans="2:15">
      <c r="B478" s="87"/>
      <c r="C478" s="87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</row>
    <row r="479" spans="2:15">
      <c r="B479" s="87"/>
      <c r="C479" s="87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</row>
    <row r="480" spans="2:15">
      <c r="B480" s="87"/>
      <c r="C480" s="87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</row>
    <row r="481" spans="2:15">
      <c r="B481" s="87"/>
      <c r="C481" s="87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</row>
    <row r="482" spans="2:15">
      <c r="B482" s="87"/>
      <c r="C482" s="87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</row>
    <row r="483" spans="2:15">
      <c r="B483" s="87"/>
      <c r="C483" s="87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</row>
    <row r="484" spans="2:15">
      <c r="B484" s="87"/>
      <c r="C484" s="87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</row>
    <row r="485" spans="2:15">
      <c r="B485" s="87"/>
      <c r="C485" s="87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</row>
    <row r="486" spans="2:15">
      <c r="B486" s="87"/>
      <c r="C486" s="87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</row>
    <row r="487" spans="2:15">
      <c r="B487" s="87"/>
      <c r="C487" s="87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</row>
    <row r="488" spans="2:15">
      <c r="B488" s="87"/>
      <c r="C488" s="87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</row>
    <row r="489" spans="2:15">
      <c r="B489" s="87"/>
      <c r="C489" s="87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</row>
    <row r="490" spans="2:15">
      <c r="B490" s="87"/>
      <c r="C490" s="87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</row>
    <row r="491" spans="2:15">
      <c r="B491" s="87"/>
      <c r="C491" s="87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</row>
    <row r="492" spans="2:15">
      <c r="B492" s="87"/>
      <c r="C492" s="87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</row>
    <row r="493" spans="2:15">
      <c r="B493" s="87"/>
      <c r="C493" s="87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</row>
    <row r="494" spans="2:15">
      <c r="B494" s="87"/>
      <c r="C494" s="87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</row>
    <row r="495" spans="2:15">
      <c r="B495" s="87"/>
      <c r="C495" s="87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</row>
    <row r="496" spans="2:15">
      <c r="B496" s="87"/>
      <c r="C496" s="87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</row>
    <row r="497" spans="2:15">
      <c r="B497" s="87"/>
      <c r="C497" s="87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</row>
    <row r="498" spans="2:15">
      <c r="B498" s="87"/>
      <c r="C498" s="87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</row>
    <row r="499" spans="2:15">
      <c r="B499" s="87"/>
      <c r="C499" s="87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</row>
    <row r="500" spans="2:15">
      <c r="B500" s="87"/>
      <c r="C500" s="87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</row>
    <row r="501" spans="2:15">
      <c r="B501" s="87"/>
      <c r="C501" s="87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</row>
    <row r="502" spans="2:15">
      <c r="B502" s="87"/>
      <c r="C502" s="87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</row>
    <row r="503" spans="2:15">
      <c r="B503" s="87"/>
      <c r="C503" s="87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</row>
    <row r="504" spans="2:15">
      <c r="B504" s="87"/>
      <c r="C504" s="87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</row>
    <row r="505" spans="2:15">
      <c r="B505" s="87"/>
      <c r="C505" s="87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</row>
    <row r="506" spans="2:15">
      <c r="B506" s="87"/>
      <c r="C506" s="87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</row>
    <row r="507" spans="2:15">
      <c r="B507" s="87"/>
      <c r="C507" s="87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</row>
    <row r="508" spans="2:15">
      <c r="B508" s="87"/>
      <c r="C508" s="87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</row>
    <row r="509" spans="2:15">
      <c r="B509" s="87"/>
      <c r="C509" s="87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</row>
    <row r="510" spans="2:15">
      <c r="B510" s="87"/>
      <c r="C510" s="87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</row>
    <row r="511" spans="2:15">
      <c r="B511" s="87"/>
      <c r="C511" s="87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</row>
    <row r="512" spans="2:15">
      <c r="B512" s="87"/>
      <c r="C512" s="87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</row>
    <row r="513" spans="2:15">
      <c r="B513" s="87"/>
      <c r="C513" s="87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</row>
    <row r="514" spans="2:15">
      <c r="B514" s="87"/>
      <c r="C514" s="87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</row>
    <row r="515" spans="2:15">
      <c r="B515" s="87"/>
      <c r="C515" s="87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</row>
    <row r="516" spans="2:15">
      <c r="B516" s="87"/>
      <c r="C516" s="87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</row>
    <row r="517" spans="2:15">
      <c r="B517" s="87"/>
      <c r="C517" s="87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</row>
    <row r="518" spans="2:15">
      <c r="B518" s="87"/>
      <c r="C518" s="87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</row>
    <row r="519" spans="2:15">
      <c r="B519" s="87"/>
      <c r="C519" s="87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</row>
    <row r="520" spans="2:15">
      <c r="B520" s="87"/>
      <c r="C520" s="87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</row>
    <row r="521" spans="2:15">
      <c r="B521" s="87"/>
      <c r="C521" s="87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</row>
    <row r="522" spans="2:15">
      <c r="B522" s="87"/>
      <c r="C522" s="87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</row>
    <row r="523" spans="2:15">
      <c r="B523" s="87"/>
      <c r="C523" s="87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</row>
    <row r="524" spans="2:15">
      <c r="B524" s="87"/>
      <c r="C524" s="87"/>
    </row>
    <row r="525" spans="2:15">
      <c r="B525" s="87"/>
      <c r="C525" s="87"/>
    </row>
    <row r="526" spans="2:15">
      <c r="B526" s="87"/>
      <c r="C526" s="87"/>
    </row>
    <row r="527" spans="2:15">
      <c r="B527" s="87"/>
      <c r="C527" s="87"/>
    </row>
    <row r="528" spans="2:15">
      <c r="B528" s="87"/>
      <c r="C528" s="87"/>
    </row>
    <row r="529" spans="2:3">
      <c r="B529" s="87"/>
      <c r="C529" s="87"/>
    </row>
    <row r="530" spans="2:3">
      <c r="B530" s="87"/>
      <c r="C530" s="87"/>
    </row>
    <row r="531" spans="2:3">
      <c r="B531" s="87"/>
      <c r="C531" s="87"/>
    </row>
    <row r="532" spans="2:3">
      <c r="B532" s="87"/>
      <c r="C532" s="87"/>
    </row>
    <row r="533" spans="2:3">
      <c r="B533" s="87"/>
      <c r="C533" s="87"/>
    </row>
    <row r="534" spans="2:3">
      <c r="B534" s="87"/>
      <c r="C534" s="87"/>
    </row>
    <row r="535" spans="2:3">
      <c r="B535" s="87"/>
      <c r="C535" s="87"/>
    </row>
    <row r="536" spans="2:3">
      <c r="B536" s="87"/>
      <c r="C536" s="87"/>
    </row>
    <row r="537" spans="2:3">
      <c r="B537" s="87"/>
      <c r="C537" s="87"/>
    </row>
    <row r="538" spans="2:3">
      <c r="B538" s="87"/>
      <c r="C538" s="87"/>
    </row>
    <row r="539" spans="2:3">
      <c r="B539" s="87"/>
      <c r="C539" s="87"/>
    </row>
    <row r="540" spans="2:3">
      <c r="B540" s="87"/>
      <c r="C540" s="87"/>
    </row>
    <row r="541" spans="2:3">
      <c r="B541" s="87"/>
      <c r="C541" s="87"/>
    </row>
    <row r="542" spans="2:3">
      <c r="B542" s="87"/>
      <c r="C542" s="87"/>
    </row>
    <row r="543" spans="2:3">
      <c r="B543" s="87"/>
      <c r="C543" s="87"/>
    </row>
    <row r="544" spans="2:3">
      <c r="B544" s="87"/>
      <c r="C544" s="87"/>
    </row>
    <row r="545" spans="2:3">
      <c r="B545" s="87"/>
      <c r="C545" s="87"/>
    </row>
    <row r="546" spans="2:3">
      <c r="B546" s="87"/>
      <c r="C546" s="87"/>
    </row>
    <row r="547" spans="2:3">
      <c r="B547" s="87"/>
      <c r="C547" s="87"/>
    </row>
    <row r="548" spans="2:3">
      <c r="B548" s="87"/>
      <c r="C548" s="87"/>
    </row>
    <row r="549" spans="2:3">
      <c r="B549" s="87"/>
      <c r="C549" s="87"/>
    </row>
    <row r="550" spans="2:3">
      <c r="B550" s="87"/>
      <c r="C550" s="87"/>
    </row>
    <row r="551" spans="2:3">
      <c r="B551" s="87"/>
      <c r="C551" s="87"/>
    </row>
    <row r="552" spans="2:3">
      <c r="B552" s="87"/>
      <c r="C552" s="87"/>
    </row>
    <row r="553" spans="2:3">
      <c r="B553" s="87"/>
      <c r="C553" s="87"/>
    </row>
    <row r="554" spans="2:3">
      <c r="B554" s="87"/>
      <c r="C554" s="87"/>
    </row>
    <row r="555" spans="2:3">
      <c r="B555" s="87"/>
      <c r="C555" s="87"/>
    </row>
    <row r="556" spans="2:3">
      <c r="B556" s="87"/>
      <c r="C556" s="87"/>
    </row>
    <row r="557" spans="2:3">
      <c r="B557" s="87"/>
      <c r="C557" s="87"/>
    </row>
    <row r="558" spans="2:3">
      <c r="B558" s="87"/>
      <c r="C558" s="87"/>
    </row>
    <row r="559" spans="2:3">
      <c r="B559" s="87"/>
      <c r="C559" s="87"/>
    </row>
    <row r="560" spans="2:3">
      <c r="B560" s="87"/>
      <c r="C560" s="87"/>
    </row>
    <row r="561" spans="2:3">
      <c r="B561" s="87"/>
      <c r="C561" s="87"/>
    </row>
    <row r="562" spans="2:3">
      <c r="B562" s="87"/>
      <c r="C562" s="87"/>
    </row>
    <row r="563" spans="2:3">
      <c r="B563" s="87"/>
      <c r="C563" s="87"/>
    </row>
    <row r="564" spans="2:3">
      <c r="B564" s="87"/>
      <c r="C564" s="87"/>
    </row>
    <row r="565" spans="2:3">
      <c r="B565" s="87"/>
      <c r="C565" s="87"/>
    </row>
    <row r="566" spans="2:3">
      <c r="B566" s="87"/>
      <c r="C566" s="87"/>
    </row>
    <row r="567" spans="2:3">
      <c r="B567" s="87"/>
      <c r="C567" s="87"/>
    </row>
    <row r="568" spans="2:3">
      <c r="B568" s="87"/>
      <c r="C568" s="87"/>
    </row>
    <row r="569" spans="2:3">
      <c r="B569" s="87"/>
      <c r="C569" s="87"/>
    </row>
    <row r="570" spans="2:3">
      <c r="B570" s="87"/>
      <c r="C570" s="87"/>
    </row>
    <row r="571" spans="2:3">
      <c r="B571" s="87"/>
      <c r="C571" s="87"/>
    </row>
    <row r="572" spans="2:3">
      <c r="B572" s="87"/>
      <c r="C572" s="87"/>
    </row>
    <row r="573" spans="2:3">
      <c r="B573" s="87"/>
      <c r="C573" s="87"/>
    </row>
    <row r="574" spans="2:3">
      <c r="B574" s="87"/>
      <c r="C574" s="87"/>
    </row>
    <row r="575" spans="2:3">
      <c r="B575" s="87"/>
      <c r="C575" s="87"/>
    </row>
    <row r="576" spans="2:3">
      <c r="B576" s="87"/>
      <c r="C576" s="87"/>
    </row>
    <row r="577" spans="2:3">
      <c r="B577" s="87"/>
      <c r="C577" s="87"/>
    </row>
    <row r="578" spans="2:3">
      <c r="B578" s="87"/>
      <c r="C578" s="87"/>
    </row>
    <row r="579" spans="2:3">
      <c r="B579" s="87"/>
      <c r="C579" s="87"/>
    </row>
    <row r="580" spans="2:3">
      <c r="B580" s="87"/>
      <c r="C580" s="87"/>
    </row>
    <row r="581" spans="2:3">
      <c r="B581" s="87"/>
      <c r="C581" s="87"/>
    </row>
    <row r="582" spans="2:3">
      <c r="B582" s="87"/>
      <c r="C582" s="87"/>
    </row>
    <row r="583" spans="2:3">
      <c r="B583" s="87"/>
      <c r="C583" s="87"/>
    </row>
    <row r="584" spans="2:3">
      <c r="B584" s="87"/>
      <c r="C584" s="87"/>
    </row>
    <row r="585" spans="2:3">
      <c r="B585" s="87"/>
      <c r="C585" s="87"/>
    </row>
    <row r="586" spans="2:3">
      <c r="B586" s="87"/>
      <c r="C586" s="87"/>
    </row>
    <row r="587" spans="2:3">
      <c r="B587" s="87"/>
      <c r="C587" s="87"/>
    </row>
    <row r="588" spans="2:3">
      <c r="B588" s="87"/>
      <c r="C588" s="87"/>
    </row>
    <row r="589" spans="2:3">
      <c r="B589" s="87"/>
      <c r="C589" s="87"/>
    </row>
    <row r="590" spans="2:3">
      <c r="B590" s="87"/>
      <c r="C590" s="87"/>
    </row>
    <row r="591" spans="2:3">
      <c r="B591" s="87"/>
      <c r="C591" s="87"/>
    </row>
    <row r="592" spans="2:3">
      <c r="B592" s="87"/>
      <c r="C592" s="87"/>
    </row>
    <row r="593" spans="2:3">
      <c r="B593" s="87"/>
      <c r="C593" s="87"/>
    </row>
    <row r="594" spans="2:3">
      <c r="B594" s="87"/>
      <c r="C594" s="87"/>
    </row>
    <row r="595" spans="2:3">
      <c r="B595" s="87"/>
      <c r="C595" s="87"/>
    </row>
    <row r="596" spans="2:3">
      <c r="B596" s="87"/>
      <c r="C596" s="87"/>
    </row>
  </sheetData>
  <mergeCells count="7">
    <mergeCell ref="M35:O35"/>
    <mergeCell ref="A1:P1"/>
    <mergeCell ref="A2:P2"/>
    <mergeCell ref="A3:D3"/>
    <mergeCell ref="C4:I4"/>
    <mergeCell ref="A5:D5"/>
    <mergeCell ref="H7:J7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Капитални пројекти</vt:lpstr>
      <vt:lpstr>По изворима и контима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2017-07-27T13:02:17Z</dcterms:modified>
</cp:coreProperties>
</file>