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van.nikolic\Desktop\СПОРТ 2024 РЕВИЗИЈА\"/>
    </mc:Choice>
  </mc:AlternateContent>
  <xr:revisionPtr revIDLastSave="0" documentId="13_ncr:1_{B650FA4D-B77B-4CEC-BC68-74691C0E77F9}" xr6:coauthVersionLast="47" xr6:coauthVersionMax="47" xr10:uidLastSave="{00000000-0000-0000-0000-000000000000}"/>
  <bookViews>
    <workbookView xWindow="28680" yWindow="-120" windowWidth="29040" windowHeight="16440" activeTab="2" xr2:uid="{00000000-000D-0000-FFFF-FFFF00000000}"/>
  </bookViews>
  <sheets>
    <sheet name="ГОДИШЊИ" sheetId="1" r:id="rId1"/>
    <sheet name="ПОСЕБНИ" sheetId="2" r:id="rId2"/>
    <sheet name="ТРЕЋИ" sheetId="3" r:id="rId3"/>
  </sheets>
  <definedNames>
    <definedName name="_Hlk95467622" localSheetId="0">ГОДИШЊИ!$A$1</definedName>
    <definedName name="_Hlk95976229" localSheetId="0">ГОДИШЊИ!#REF!</definedName>
    <definedName name="_Hlk95978404" localSheetId="1">ПОСЕБНИ!$A$1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" i="2" l="1"/>
  <c r="H8" i="3"/>
  <c r="H18" i="2"/>
  <c r="G43" i="1"/>
  <c r="H43" i="1"/>
</calcChain>
</file>

<file path=xl/sharedStrings.xml><?xml version="1.0" encoding="utf-8"?>
<sst xmlns="http://schemas.openxmlformats.org/spreadsheetml/2006/main" count="211" uniqueCount="84">
  <si>
    <t>РЕДНИ БРОЈ</t>
  </si>
  <si>
    <t>НАЗИВ СПОРТСКЕ ОРГАНИЗАЦИЈЕ</t>
  </si>
  <si>
    <t>ДАТУМ ПРИЈЕМА</t>
  </si>
  <si>
    <t xml:space="preserve">БРОЈ ЗАВЕДЕНА У ПИСАРНИЦИ </t>
  </si>
  <si>
    <t>ИСПУЊЕНОСТ ФОРМАЛНИХ УСЛОВА</t>
  </si>
  <si>
    <t xml:space="preserve">ИЗНОС ТРАЖЕНИХ СРЕДСТАВА ЗА ГОДИШЊИ ПРОГРАМ </t>
  </si>
  <si>
    <t xml:space="preserve"> "ЈОГА ЦЕНТАР ГОРЊИ МИЛАНОВАЦ"</t>
  </si>
  <si>
    <t>21.01.2022.</t>
  </si>
  <si>
    <t>Одбијен-Разматрана пријаву и одобрена средства у оквиру пријава за посебне програме</t>
  </si>
  <si>
    <t>Програм Клуба има карактер посебног а не годишњег програма</t>
  </si>
  <si>
    <t>Фудбалски клуб "Јабланица"</t>
  </si>
  <si>
    <t>24.01.2022.</t>
  </si>
  <si>
    <t>ДА</t>
  </si>
  <si>
    <t>Спортско фудбалско удружење "STELLA ROSSA"</t>
  </si>
  <si>
    <t xml:space="preserve"> Фудбалски клуб "Велереч 94"</t>
  </si>
  <si>
    <t>Фудбалски клуб "Луњевица"</t>
  </si>
  <si>
    <t>Фудбалски клуб "Озрем ПМХ"</t>
  </si>
  <si>
    <t>Фудбалски клуб "Омладинац"</t>
  </si>
  <si>
    <t xml:space="preserve"> Спортско фудбалско удружење "Семедраж"</t>
  </si>
  <si>
    <t>Тениски клуб "ТАКОВО"</t>
  </si>
  <si>
    <t xml:space="preserve"> Атлетско спортско удружење особа са инвалидитетом "Високи напон"</t>
  </si>
  <si>
    <t>Спортско удружење "Феникс"</t>
  </si>
  <si>
    <t>Фудбалски клуб "ГМ - ЦЗ"</t>
  </si>
  <si>
    <t>27.01.2022.</t>
  </si>
  <si>
    <t>Фудбалски клуб "Шумадија"</t>
  </si>
  <si>
    <t>Шаховски клуб "Металац"</t>
  </si>
  <si>
    <t>Фудбалски клуб "Напредак"</t>
  </si>
  <si>
    <t>28.01.2022.</t>
  </si>
  <si>
    <t>Одбојкашки клуб "Таково"</t>
  </si>
  <si>
    <t>Карате клуб "До Кан"</t>
  </si>
  <si>
    <t xml:space="preserve"> Фудбалски клуб "Таково"</t>
  </si>
  <si>
    <t xml:space="preserve"> Фудбалски клуб "Бацковац јунајтед"</t>
  </si>
  <si>
    <t>Спортско фудбалско удружење ''БРЕЗАК 1936''</t>
  </si>
  <si>
    <t>Фудбалски клуб "Шилопај"</t>
  </si>
  <si>
    <t xml:space="preserve"> Омладински фудбалски клуб "Мајдан"</t>
  </si>
  <si>
    <t xml:space="preserve"> Кошаркашки клуб "ГМ-032"</t>
  </si>
  <si>
    <t xml:space="preserve"> Фудбалски клуб "JUNIOR SOCCER"</t>
  </si>
  <si>
    <t>Женски рукометни клуб "Металац А.Д."</t>
  </si>
  <si>
    <t>Стрељачка дружина "Драган Јевтић Шкепо"</t>
  </si>
  <si>
    <t>Женско фудбалско удружење "Шампион"</t>
  </si>
  <si>
    <t>НЕ</t>
  </si>
  <si>
    <t>БЛОКИРАН РАЧУН</t>
  </si>
  <si>
    <t>Куглашки клуб "Металац"</t>
  </si>
  <si>
    <t xml:space="preserve"> Фудбалски клуб "Озремица"</t>
  </si>
  <si>
    <t>Фудбалски клуб "Доња Врбава"</t>
  </si>
  <si>
    <t>31.01.2022.</t>
  </si>
  <si>
    <t>Фудбалски клуб "Металац"</t>
  </si>
  <si>
    <t>Спортско друштво "Таково"</t>
  </si>
  <si>
    <t>Фудбалски клуб "Таковски устанак"</t>
  </si>
  <si>
    <t xml:space="preserve"> Атлетски клуб "Таково"</t>
  </si>
  <si>
    <t>31.01.2022..</t>
  </si>
  <si>
    <t>Футсал клуб "Металац-Колорадо"</t>
  </si>
  <si>
    <t>Савез за школски спорт и организацију такмичења игром до здравља</t>
  </si>
  <si>
    <t>Карате кик бокс клуб "Милановац"</t>
  </si>
  <si>
    <t>Рукометни клуб "Омладинац"</t>
  </si>
  <si>
    <t> УКУПНО:</t>
  </si>
  <si>
    <t>ИЗНОС  СРЕДСТАВА  ИЗ БУЏЕТА ОПШТИНЕ Г.М. У 2022. ГОДИНИ</t>
  </si>
  <si>
    <t>РЕАЛИЗОВАНА СРЕДСТВА</t>
  </si>
  <si>
    <t>БРОЈ ПОД КОЈИМ ЈЕ ПРИЈАВА ЗАВЕДЕНА У ПИСАРНИЦИ ОУ</t>
  </si>
  <si>
    <t xml:space="preserve">ИЗНОС ТРАЖЕНИХ СРЕДСТАВА ЗА ПОСЕБНИ ПРОГРАМ </t>
  </si>
  <si>
    <t xml:space="preserve"> Планинарско смучарско Друштво "Рудник"</t>
  </si>
  <si>
    <t>ГИМНАСТИЧКО УДРУЖЕЊЕ "ПАНТЕР"</t>
  </si>
  <si>
    <t>Спортско-рекреативни клуб "Спортић"</t>
  </si>
  <si>
    <t>Гимнастички клуб "Таковски грм"</t>
  </si>
  <si>
    <t xml:space="preserve"> Карате клуб "ТАКОВО"</t>
  </si>
  <si>
    <t xml:space="preserve"> Кошаркашки клуб "Икар"</t>
  </si>
  <si>
    <t>28.01.2021.</t>
  </si>
  <si>
    <t>Спортско-рекреативни клуб"Полетарац"</t>
  </si>
  <si>
    <t>Атлетски клуб "Ветеран"</t>
  </si>
  <si>
    <t>Спортско удружење слепих и слабовидих "ДИВ"</t>
  </si>
  <si>
    <t>Одбијен-седиште није на територији општине Г.М.</t>
  </si>
  <si>
    <t>Општински фудбалски савез Горњи Милановац</t>
  </si>
  <si>
    <t>УКУПНО:</t>
  </si>
  <si>
    <t>ИЗНОС ДОБИЈЕНИХ СРЕДСТАВА  ИЗ БУЏЕТА ОПШТИНЕ Г.М. У 2022. ГОДИНИ</t>
  </si>
  <si>
    <t>Куглашки клуб „Металац“</t>
  </si>
  <si>
    <t>22.09.2022.</t>
  </si>
  <si>
    <t>Фудбалски клуб „Шумадија“ Брђани</t>
  </si>
  <si>
    <t>Спортско удружење „Феникс“</t>
  </si>
  <si>
    <t>22.01.2022.</t>
  </si>
  <si>
    <t>Одбијен</t>
  </si>
  <si>
    <t>Карате кик бокс клуб „Милановац“</t>
  </si>
  <si>
    <t>23.01.2022.</t>
  </si>
  <si>
    <t>Омладински кошаркашки клуб „Таково“</t>
  </si>
  <si>
    <t>ОДБИЈЕН-СРЕДСТВА ОДОБРЕНА У ОКВИРУ ГОДИШЊИХ ПРОГРАМА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</si>
</sst>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0"/>
      <color rgb="FF000000"/>
      <name val="Times New Roman"/>
      <family val="1"/>
    </font>
    <font>
      <sz val="10"/>
      <color theme="1"/>
      <name val="Calibri"/>
      <family val="2"/>
      <scheme val="minor"/>
    </font>
    <font>
      <b/>
      <sz val="10"/>
      <name val="Times New Roman"/>
      <family val="1"/>
    </font>
    <font>
      <b/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color theme="1"/>
      <name val="Times New Roman"/>
      <family val="1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3" fillId="0" borderId="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" fontId="3" fillId="0" borderId="8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4" fontId="3" fillId="0" borderId="9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4" fontId="5" fillId="0" borderId="13" xfId="0" applyNumberFormat="1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4" fontId="6" fillId="0" borderId="8" xfId="0" applyNumberFormat="1" applyFont="1" applyFill="1" applyBorder="1" applyAlignment="1">
      <alignment horizontal="center" vertical="center"/>
    </xf>
    <xf numFmtId="4" fontId="6" fillId="0" borderId="13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4" fontId="3" fillId="0" borderId="6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" fontId="6" fillId="0" borderId="13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4" fontId="5" fillId="0" borderId="8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4" fontId="1" fillId="0" borderId="8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4" fontId="6" fillId="0" borderId="8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4" fontId="5" fillId="0" borderId="8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" fontId="5" fillId="0" borderId="5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4" fontId="5" fillId="0" borderId="6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4" fontId="9" fillId="0" borderId="13" xfId="0" applyNumberFormat="1" applyFont="1" applyFill="1" applyBorder="1" applyAlignment="1">
      <alignment horizontal="center" vertical="center" wrapText="1"/>
    </xf>
    <xf numFmtId="4" fontId="9" fillId="0" borderId="14" xfId="0" applyNumberFormat="1" applyFont="1" applyFill="1" applyBorder="1" applyAlignment="1">
      <alignment horizontal="center" vertical="center" wrapText="1"/>
    </xf>
    <xf numFmtId="4" fontId="4" fillId="0" borderId="8" xfId="0" applyNumberFormat="1" applyFont="1" applyFill="1" applyBorder="1" applyAlignment="1">
      <alignment horizontal="center" vertical="center"/>
    </xf>
    <xf numFmtId="4" fontId="4" fillId="0" borderId="13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3"/>
  <sheetViews>
    <sheetView workbookViewId="0">
      <selection activeCell="E47" sqref="E47"/>
    </sheetView>
  </sheetViews>
  <sheetFormatPr defaultRowHeight="15" x14ac:dyDescent="0.25"/>
  <cols>
    <col min="1" max="7" width="24.28515625" style="29" customWidth="1"/>
    <col min="8" max="8" width="20.7109375" style="28" customWidth="1"/>
  </cols>
  <sheetData>
    <row r="1" spans="1:8" ht="111.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 t="s">
        <v>5</v>
      </c>
      <c r="G1" s="4" t="s">
        <v>56</v>
      </c>
      <c r="H1" s="22" t="s">
        <v>57</v>
      </c>
    </row>
    <row r="2" spans="1:8" ht="15.75" thickBot="1" x14ac:dyDescent="0.3">
      <c r="A2" s="5"/>
      <c r="B2" s="5"/>
      <c r="C2" s="5"/>
      <c r="D2" s="5"/>
      <c r="E2" s="6"/>
      <c r="F2" s="3"/>
      <c r="G2" s="4"/>
      <c r="H2" s="23"/>
    </row>
    <row r="3" spans="1:8" ht="51.75" thickBot="1" x14ac:dyDescent="0.3">
      <c r="A3" s="7">
        <v>1</v>
      </c>
      <c r="B3" s="8" t="s">
        <v>6</v>
      </c>
      <c r="C3" s="8" t="s">
        <v>7</v>
      </c>
      <c r="D3" s="8">
        <v>392</v>
      </c>
      <c r="E3" s="9" t="s">
        <v>8</v>
      </c>
      <c r="F3" s="10">
        <v>50000</v>
      </c>
      <c r="G3" s="11" t="s">
        <v>9</v>
      </c>
      <c r="H3" s="25"/>
    </row>
    <row r="4" spans="1:8" ht="26.25" thickBot="1" x14ac:dyDescent="0.3">
      <c r="A4" s="7">
        <v>2</v>
      </c>
      <c r="B4" s="8" t="s">
        <v>10</v>
      </c>
      <c r="C4" s="8" t="s">
        <v>11</v>
      </c>
      <c r="D4" s="8">
        <v>504</v>
      </c>
      <c r="E4" s="8" t="s">
        <v>12</v>
      </c>
      <c r="F4" s="12">
        <v>90000</v>
      </c>
      <c r="G4" s="13">
        <v>90000</v>
      </c>
      <c r="H4" s="25">
        <v>90000</v>
      </c>
    </row>
    <row r="5" spans="1:8" ht="39" thickBot="1" x14ac:dyDescent="0.3">
      <c r="A5" s="7">
        <v>3</v>
      </c>
      <c r="B5" s="8" t="s">
        <v>13</v>
      </c>
      <c r="C5" s="8" t="s">
        <v>11</v>
      </c>
      <c r="D5" s="8">
        <v>441</v>
      </c>
      <c r="E5" s="8" t="s">
        <v>12</v>
      </c>
      <c r="F5" s="12">
        <v>90000</v>
      </c>
      <c r="G5" s="13">
        <v>90000</v>
      </c>
      <c r="H5" s="25">
        <v>90000</v>
      </c>
    </row>
    <row r="6" spans="1:8" ht="26.25" thickBot="1" x14ac:dyDescent="0.3">
      <c r="A6" s="7">
        <v>4</v>
      </c>
      <c r="B6" s="8" t="s">
        <v>14</v>
      </c>
      <c r="C6" s="8" t="s">
        <v>11</v>
      </c>
      <c r="D6" s="8">
        <v>442</v>
      </c>
      <c r="E6" s="8" t="s">
        <v>12</v>
      </c>
      <c r="F6" s="12">
        <v>90000</v>
      </c>
      <c r="G6" s="13">
        <v>90000</v>
      </c>
      <c r="H6" s="25">
        <v>70600</v>
      </c>
    </row>
    <row r="7" spans="1:8" ht="26.25" thickBot="1" x14ac:dyDescent="0.3">
      <c r="A7" s="7">
        <v>5</v>
      </c>
      <c r="B7" s="8" t="s">
        <v>15</v>
      </c>
      <c r="C7" s="8" t="s">
        <v>11</v>
      </c>
      <c r="D7" s="8">
        <v>443</v>
      </c>
      <c r="E7" s="8" t="s">
        <v>12</v>
      </c>
      <c r="F7" s="12">
        <v>90000</v>
      </c>
      <c r="G7" s="13">
        <v>90000</v>
      </c>
      <c r="H7" s="25">
        <v>90000</v>
      </c>
    </row>
    <row r="8" spans="1:8" ht="26.25" thickBot="1" x14ac:dyDescent="0.3">
      <c r="A8" s="7">
        <v>6</v>
      </c>
      <c r="B8" s="8" t="s">
        <v>16</v>
      </c>
      <c r="C8" s="8" t="s">
        <v>11</v>
      </c>
      <c r="D8" s="8">
        <v>444</v>
      </c>
      <c r="E8" s="8" t="s">
        <v>12</v>
      </c>
      <c r="F8" s="12">
        <v>500000</v>
      </c>
      <c r="G8" s="13">
        <v>350000</v>
      </c>
      <c r="H8" s="25">
        <v>350000</v>
      </c>
    </row>
    <row r="9" spans="1:8" ht="26.25" thickBot="1" x14ac:dyDescent="0.3">
      <c r="A9" s="7">
        <v>7</v>
      </c>
      <c r="B9" s="8" t="s">
        <v>17</v>
      </c>
      <c r="C9" s="8" t="s">
        <v>11</v>
      </c>
      <c r="D9" s="8">
        <v>445</v>
      </c>
      <c r="E9" s="8" t="s">
        <v>12</v>
      </c>
      <c r="F9" s="12">
        <v>90000</v>
      </c>
      <c r="G9" s="13">
        <v>90000</v>
      </c>
      <c r="H9" s="25">
        <v>90000</v>
      </c>
    </row>
    <row r="10" spans="1:8" ht="26.25" thickBot="1" x14ac:dyDescent="0.3">
      <c r="A10" s="7">
        <v>8</v>
      </c>
      <c r="B10" s="8" t="s">
        <v>18</v>
      </c>
      <c r="C10" s="8" t="s">
        <v>11</v>
      </c>
      <c r="D10" s="8">
        <v>446</v>
      </c>
      <c r="E10" s="8" t="s">
        <v>12</v>
      </c>
      <c r="F10" s="12">
        <v>90000</v>
      </c>
      <c r="G10" s="13">
        <v>90000</v>
      </c>
      <c r="H10" s="25">
        <v>88603.16</v>
      </c>
    </row>
    <row r="11" spans="1:8" ht="15.75" thickBot="1" x14ac:dyDescent="0.3">
      <c r="A11" s="7">
        <v>9</v>
      </c>
      <c r="B11" s="8" t="s">
        <v>19</v>
      </c>
      <c r="C11" s="8" t="s">
        <v>11</v>
      </c>
      <c r="D11" s="8">
        <v>447</v>
      </c>
      <c r="E11" s="8" t="s">
        <v>12</v>
      </c>
      <c r="F11" s="12">
        <v>400000</v>
      </c>
      <c r="G11" s="13">
        <v>244000</v>
      </c>
      <c r="H11" s="25">
        <v>244000</v>
      </c>
    </row>
    <row r="12" spans="1:8" ht="51.75" thickBot="1" x14ac:dyDescent="0.3">
      <c r="A12" s="7">
        <v>10</v>
      </c>
      <c r="B12" s="8" t="s">
        <v>20</v>
      </c>
      <c r="C12" s="8" t="s">
        <v>11</v>
      </c>
      <c r="D12" s="8">
        <v>449</v>
      </c>
      <c r="E12" s="8" t="s">
        <v>12</v>
      </c>
      <c r="F12" s="12">
        <v>500000</v>
      </c>
      <c r="G12" s="13">
        <v>450000</v>
      </c>
      <c r="H12" s="25">
        <v>450000</v>
      </c>
    </row>
    <row r="13" spans="1:8" ht="26.25" thickBot="1" x14ac:dyDescent="0.3">
      <c r="A13" s="7">
        <v>11</v>
      </c>
      <c r="B13" s="8" t="s">
        <v>21</v>
      </c>
      <c r="C13" s="8" t="s">
        <v>11</v>
      </c>
      <c r="D13" s="8">
        <v>450</v>
      </c>
      <c r="E13" s="8" t="s">
        <v>12</v>
      </c>
      <c r="F13" s="12">
        <v>86000</v>
      </c>
      <c r="G13" s="13">
        <v>86000</v>
      </c>
      <c r="H13" s="25">
        <v>86000</v>
      </c>
    </row>
    <row r="14" spans="1:8" ht="15.75" thickBot="1" x14ac:dyDescent="0.3">
      <c r="A14" s="7">
        <v>12</v>
      </c>
      <c r="B14" s="8" t="s">
        <v>22</v>
      </c>
      <c r="C14" s="8" t="s">
        <v>23</v>
      </c>
      <c r="D14" s="8">
        <v>479</v>
      </c>
      <c r="E14" s="8" t="s">
        <v>12</v>
      </c>
      <c r="F14" s="12">
        <v>130000</v>
      </c>
      <c r="G14" s="13">
        <v>130000</v>
      </c>
      <c r="H14" s="25">
        <v>129718.39999999999</v>
      </c>
    </row>
    <row r="15" spans="1:8" ht="26.25" thickBot="1" x14ac:dyDescent="0.3">
      <c r="A15" s="7">
        <v>13</v>
      </c>
      <c r="B15" s="8" t="s">
        <v>24</v>
      </c>
      <c r="C15" s="8" t="s">
        <v>23</v>
      </c>
      <c r="D15" s="8">
        <v>489</v>
      </c>
      <c r="E15" s="8" t="s">
        <v>12</v>
      </c>
      <c r="F15" s="12">
        <v>500000</v>
      </c>
      <c r="G15" s="13">
        <v>350000</v>
      </c>
      <c r="H15" s="25">
        <v>349999.64</v>
      </c>
    </row>
    <row r="16" spans="1:8" ht="15.75" thickBot="1" x14ac:dyDescent="0.3">
      <c r="A16" s="7">
        <v>14</v>
      </c>
      <c r="B16" s="8" t="s">
        <v>25</v>
      </c>
      <c r="C16" s="8" t="s">
        <v>23</v>
      </c>
      <c r="D16" s="8">
        <v>491</v>
      </c>
      <c r="E16" s="8" t="s">
        <v>12</v>
      </c>
      <c r="F16" s="12">
        <v>1150000</v>
      </c>
      <c r="G16" s="13">
        <v>600000</v>
      </c>
      <c r="H16" s="25">
        <v>598988.80000000005</v>
      </c>
    </row>
    <row r="17" spans="1:8" ht="26.25" thickBot="1" x14ac:dyDescent="0.3">
      <c r="A17" s="7">
        <v>15</v>
      </c>
      <c r="B17" s="8" t="s">
        <v>26</v>
      </c>
      <c r="C17" s="8" t="s">
        <v>27</v>
      </c>
      <c r="D17" s="8">
        <v>500</v>
      </c>
      <c r="E17" s="8" t="s">
        <v>12</v>
      </c>
      <c r="F17" s="12">
        <v>750000</v>
      </c>
      <c r="G17" s="13">
        <v>350000</v>
      </c>
      <c r="H17" s="25">
        <v>349978</v>
      </c>
    </row>
    <row r="18" spans="1:8" ht="15.75" thickBot="1" x14ac:dyDescent="0.3">
      <c r="A18" s="7">
        <v>16</v>
      </c>
      <c r="B18" s="8" t="s">
        <v>28</v>
      </c>
      <c r="C18" s="8" t="s">
        <v>27</v>
      </c>
      <c r="D18" s="8">
        <v>509</v>
      </c>
      <c r="E18" s="8" t="s">
        <v>12</v>
      </c>
      <c r="F18" s="12">
        <v>5600000</v>
      </c>
      <c r="G18" s="13">
        <v>5000000</v>
      </c>
      <c r="H18" s="25">
        <v>4996781</v>
      </c>
    </row>
    <row r="19" spans="1:8" ht="15.75" thickBot="1" x14ac:dyDescent="0.3">
      <c r="A19" s="7">
        <v>17</v>
      </c>
      <c r="B19" s="8" t="s">
        <v>29</v>
      </c>
      <c r="C19" s="8" t="s">
        <v>27</v>
      </c>
      <c r="D19" s="8">
        <v>510</v>
      </c>
      <c r="E19" s="8" t="s">
        <v>12</v>
      </c>
      <c r="F19" s="12">
        <v>350000</v>
      </c>
      <c r="G19" s="13">
        <v>350000</v>
      </c>
      <c r="H19" s="25">
        <v>349490</v>
      </c>
    </row>
    <row r="20" spans="1:8" ht="26.45" customHeight="1" x14ac:dyDescent="0.25">
      <c r="A20" s="1">
        <v>18</v>
      </c>
      <c r="B20" s="1" t="s">
        <v>82</v>
      </c>
      <c r="C20" s="1"/>
      <c r="D20" s="1"/>
      <c r="E20" s="1" t="s">
        <v>12</v>
      </c>
      <c r="F20" s="14">
        <v>447000</v>
      </c>
      <c r="G20" s="15">
        <v>400000</v>
      </c>
      <c r="H20" s="26">
        <v>358392</v>
      </c>
    </row>
    <row r="21" spans="1:8" ht="15.75" thickBot="1" x14ac:dyDescent="0.3">
      <c r="A21" s="5"/>
      <c r="B21" s="5"/>
      <c r="C21" s="5"/>
      <c r="D21" s="5"/>
      <c r="E21" s="5"/>
      <c r="F21" s="16"/>
      <c r="G21" s="17"/>
      <c r="H21" s="27"/>
    </row>
    <row r="22" spans="1:8" ht="15.75" thickBot="1" x14ac:dyDescent="0.3">
      <c r="A22" s="7">
        <v>19</v>
      </c>
      <c r="B22" s="8" t="s">
        <v>30</v>
      </c>
      <c r="C22" s="8" t="s">
        <v>27</v>
      </c>
      <c r="D22" s="8">
        <v>512</v>
      </c>
      <c r="E22" s="8" t="s">
        <v>12</v>
      </c>
      <c r="F22" s="12">
        <v>5600000</v>
      </c>
      <c r="G22" s="13">
        <v>4150000</v>
      </c>
      <c r="H22" s="25">
        <v>4150000</v>
      </c>
    </row>
    <row r="23" spans="1:8" ht="26.25" thickBot="1" x14ac:dyDescent="0.3">
      <c r="A23" s="7">
        <v>20</v>
      </c>
      <c r="B23" s="8" t="s">
        <v>31</v>
      </c>
      <c r="C23" s="8" t="s">
        <v>27</v>
      </c>
      <c r="D23" s="8">
        <v>513</v>
      </c>
      <c r="E23" s="8" t="s">
        <v>12</v>
      </c>
      <c r="F23" s="12">
        <v>90000</v>
      </c>
      <c r="G23" s="13">
        <v>90000</v>
      </c>
      <c r="H23" s="25">
        <v>90000</v>
      </c>
    </row>
    <row r="24" spans="1:8" ht="26.25" thickBot="1" x14ac:dyDescent="0.3">
      <c r="A24" s="7">
        <v>21</v>
      </c>
      <c r="B24" s="8" t="s">
        <v>32</v>
      </c>
      <c r="C24" s="8" t="s">
        <v>27</v>
      </c>
      <c r="D24" s="8">
        <v>514</v>
      </c>
      <c r="E24" s="8" t="s">
        <v>12</v>
      </c>
      <c r="F24" s="12">
        <v>90000</v>
      </c>
      <c r="G24" s="13">
        <v>90000</v>
      </c>
      <c r="H24" s="25">
        <v>90000</v>
      </c>
    </row>
    <row r="25" spans="1:8" ht="26.25" thickBot="1" x14ac:dyDescent="0.3">
      <c r="A25" s="7">
        <v>22</v>
      </c>
      <c r="B25" s="8" t="s">
        <v>33</v>
      </c>
      <c r="C25" s="8" t="s">
        <v>27</v>
      </c>
      <c r="D25" s="8">
        <v>515</v>
      </c>
      <c r="E25" s="8" t="s">
        <v>12</v>
      </c>
      <c r="F25" s="12">
        <v>90000</v>
      </c>
      <c r="G25" s="13">
        <v>90000</v>
      </c>
      <c r="H25" s="25">
        <v>89906.49</v>
      </c>
    </row>
    <row r="26" spans="1:8" ht="26.25" thickBot="1" x14ac:dyDescent="0.3">
      <c r="A26" s="7">
        <v>23</v>
      </c>
      <c r="B26" s="8" t="s">
        <v>34</v>
      </c>
      <c r="C26" s="8" t="s">
        <v>27</v>
      </c>
      <c r="D26" s="8">
        <v>516</v>
      </c>
      <c r="E26" s="8" t="s">
        <v>12</v>
      </c>
      <c r="F26" s="12">
        <v>90000</v>
      </c>
      <c r="G26" s="13">
        <v>90000</v>
      </c>
      <c r="H26" s="25">
        <v>90000</v>
      </c>
    </row>
    <row r="27" spans="1:8" ht="26.25" thickBot="1" x14ac:dyDescent="0.3">
      <c r="A27" s="7">
        <v>24</v>
      </c>
      <c r="B27" s="8" t="s">
        <v>35</v>
      </c>
      <c r="C27" s="8" t="s">
        <v>27</v>
      </c>
      <c r="D27" s="8">
        <v>517</v>
      </c>
      <c r="E27" s="8" t="s">
        <v>12</v>
      </c>
      <c r="F27" s="12">
        <v>250000</v>
      </c>
      <c r="G27" s="13">
        <v>170000</v>
      </c>
      <c r="H27" s="25">
        <v>169980</v>
      </c>
    </row>
    <row r="28" spans="1:8" ht="26.25" thickBot="1" x14ac:dyDescent="0.3">
      <c r="A28" s="18">
        <v>25</v>
      </c>
      <c r="B28" s="19" t="s">
        <v>36</v>
      </c>
      <c r="C28" s="8" t="s">
        <v>27</v>
      </c>
      <c r="D28" s="8">
        <v>519</v>
      </c>
      <c r="E28" s="8" t="s">
        <v>12</v>
      </c>
      <c r="F28" s="12">
        <v>90000</v>
      </c>
      <c r="G28" s="13">
        <v>90000</v>
      </c>
      <c r="H28" s="25">
        <v>90000</v>
      </c>
    </row>
    <row r="29" spans="1:8" ht="26.25" thickBot="1" x14ac:dyDescent="0.3">
      <c r="A29" s="20">
        <v>26</v>
      </c>
      <c r="B29" s="21" t="s">
        <v>37</v>
      </c>
      <c r="C29" s="8" t="s">
        <v>27</v>
      </c>
      <c r="D29" s="8">
        <v>536</v>
      </c>
      <c r="E29" s="8" t="s">
        <v>12</v>
      </c>
      <c r="F29" s="12">
        <v>1581880</v>
      </c>
      <c r="G29" s="13">
        <v>600000</v>
      </c>
      <c r="H29" s="25">
        <v>600000</v>
      </c>
    </row>
    <row r="30" spans="1:8" ht="26.25" thickBot="1" x14ac:dyDescent="0.3">
      <c r="A30" s="7">
        <v>27</v>
      </c>
      <c r="B30" s="8" t="s">
        <v>38</v>
      </c>
      <c r="C30" s="8" t="s">
        <v>27</v>
      </c>
      <c r="D30" s="8">
        <v>537</v>
      </c>
      <c r="E30" s="8" t="s">
        <v>12</v>
      </c>
      <c r="F30" s="12">
        <v>2200000</v>
      </c>
      <c r="G30" s="13">
        <v>2000000</v>
      </c>
      <c r="H30" s="25">
        <v>1999882.14</v>
      </c>
    </row>
    <row r="31" spans="1:8" ht="26.25" thickBot="1" x14ac:dyDescent="0.3">
      <c r="A31" s="7">
        <v>28</v>
      </c>
      <c r="B31" s="8" t="s">
        <v>39</v>
      </c>
      <c r="C31" s="8" t="s">
        <v>27</v>
      </c>
      <c r="D31" s="8">
        <v>538</v>
      </c>
      <c r="E31" s="8" t="s">
        <v>40</v>
      </c>
      <c r="F31" s="12">
        <v>250000</v>
      </c>
      <c r="G31" s="9" t="s">
        <v>41</v>
      </c>
      <c r="H31" s="25"/>
    </row>
    <row r="32" spans="1:8" ht="15.75" thickBot="1" x14ac:dyDescent="0.3">
      <c r="A32" s="7">
        <v>29</v>
      </c>
      <c r="B32" s="8" t="s">
        <v>42</v>
      </c>
      <c r="C32" s="8" t="s">
        <v>27</v>
      </c>
      <c r="D32" s="8">
        <v>544</v>
      </c>
      <c r="E32" s="8" t="s">
        <v>12</v>
      </c>
      <c r="F32" s="12">
        <v>800000</v>
      </c>
      <c r="G32" s="13">
        <v>700000</v>
      </c>
      <c r="H32" s="25">
        <v>676488.57</v>
      </c>
    </row>
    <row r="33" spans="1:8" ht="26.25" thickBot="1" x14ac:dyDescent="0.3">
      <c r="A33" s="7">
        <v>30</v>
      </c>
      <c r="B33" s="8" t="s">
        <v>43</v>
      </c>
      <c r="C33" s="8" t="s">
        <v>27</v>
      </c>
      <c r="D33" s="8">
        <v>544</v>
      </c>
      <c r="E33" s="8" t="s">
        <v>12</v>
      </c>
      <c r="F33" s="12">
        <v>120000</v>
      </c>
      <c r="G33" s="13">
        <v>90000</v>
      </c>
      <c r="H33" s="25">
        <v>81285.09</v>
      </c>
    </row>
    <row r="34" spans="1:8" ht="26.25" thickBot="1" x14ac:dyDescent="0.3">
      <c r="A34" s="7">
        <v>31</v>
      </c>
      <c r="B34" s="8" t="s">
        <v>44</v>
      </c>
      <c r="C34" s="8" t="s">
        <v>45</v>
      </c>
      <c r="D34" s="8">
        <v>549</v>
      </c>
      <c r="E34" s="8" t="s">
        <v>12</v>
      </c>
      <c r="F34" s="12">
        <v>350000</v>
      </c>
      <c r="G34" s="13">
        <v>350000</v>
      </c>
      <c r="H34" s="25">
        <v>350000</v>
      </c>
    </row>
    <row r="35" spans="1:8" ht="15.75" thickBot="1" x14ac:dyDescent="0.3">
      <c r="A35" s="7">
        <v>32</v>
      </c>
      <c r="B35" s="8" t="s">
        <v>46</v>
      </c>
      <c r="C35" s="8" t="s">
        <v>45</v>
      </c>
      <c r="D35" s="8">
        <v>554</v>
      </c>
      <c r="E35" s="8" t="s">
        <v>12</v>
      </c>
      <c r="F35" s="12">
        <v>5600000</v>
      </c>
      <c r="G35" s="13">
        <v>5000000</v>
      </c>
      <c r="H35" s="25">
        <v>4999292.8899999997</v>
      </c>
    </row>
    <row r="36" spans="1:8" ht="26.25" thickBot="1" x14ac:dyDescent="0.3">
      <c r="A36" s="7">
        <v>33</v>
      </c>
      <c r="B36" s="8" t="s">
        <v>47</v>
      </c>
      <c r="C36" s="8" t="s">
        <v>45</v>
      </c>
      <c r="D36" s="8">
        <v>561</v>
      </c>
      <c r="E36" s="8" t="s">
        <v>12</v>
      </c>
      <c r="F36" s="12">
        <v>1200000</v>
      </c>
      <c r="G36" s="13">
        <v>1100000</v>
      </c>
      <c r="H36" s="25">
        <v>1099992.67</v>
      </c>
    </row>
    <row r="37" spans="1:8" ht="26.25" thickBot="1" x14ac:dyDescent="0.3">
      <c r="A37" s="7">
        <v>34</v>
      </c>
      <c r="B37" s="8" t="s">
        <v>48</v>
      </c>
      <c r="C37" s="8" t="s">
        <v>45</v>
      </c>
      <c r="D37" s="8">
        <v>562</v>
      </c>
      <c r="E37" s="8" t="s">
        <v>12</v>
      </c>
      <c r="F37" s="12">
        <v>90000</v>
      </c>
      <c r="G37" s="13">
        <v>90000</v>
      </c>
      <c r="H37" s="25">
        <v>90000</v>
      </c>
    </row>
    <row r="38" spans="1:8" ht="15.75" thickBot="1" x14ac:dyDescent="0.3">
      <c r="A38" s="7">
        <v>35</v>
      </c>
      <c r="B38" s="8" t="s">
        <v>49</v>
      </c>
      <c r="C38" s="8" t="s">
        <v>50</v>
      </c>
      <c r="D38" s="8">
        <v>563</v>
      </c>
      <c r="E38" s="8" t="s">
        <v>12</v>
      </c>
      <c r="F38" s="12">
        <v>2000000</v>
      </c>
      <c r="G38" s="13">
        <v>800000</v>
      </c>
      <c r="H38" s="25">
        <v>795000</v>
      </c>
    </row>
    <row r="39" spans="1:8" ht="26.25" thickBot="1" x14ac:dyDescent="0.3">
      <c r="A39" s="7">
        <v>36</v>
      </c>
      <c r="B39" s="8" t="s">
        <v>51</v>
      </c>
      <c r="C39" s="8" t="s">
        <v>45</v>
      </c>
      <c r="D39" s="8">
        <v>564</v>
      </c>
      <c r="E39" s="8" t="s">
        <v>12</v>
      </c>
      <c r="F39" s="12">
        <v>600000</v>
      </c>
      <c r="G39" s="13">
        <v>600000</v>
      </c>
      <c r="H39" s="25">
        <v>402000</v>
      </c>
    </row>
    <row r="40" spans="1:8" ht="39" thickBot="1" x14ac:dyDescent="0.3">
      <c r="A40" s="7">
        <v>37</v>
      </c>
      <c r="B40" s="8" t="s">
        <v>52</v>
      </c>
      <c r="C40" s="8" t="s">
        <v>45</v>
      </c>
      <c r="D40" s="8">
        <v>577</v>
      </c>
      <c r="E40" s="8" t="s">
        <v>12</v>
      </c>
      <c r="F40" s="12">
        <v>2100000</v>
      </c>
      <c r="G40" s="13">
        <v>2100000</v>
      </c>
      <c r="H40" s="25">
        <v>2058339.1</v>
      </c>
    </row>
    <row r="41" spans="1:8" ht="26.25" thickBot="1" x14ac:dyDescent="0.3">
      <c r="A41" s="7">
        <v>38</v>
      </c>
      <c r="B41" s="8" t="s">
        <v>53</v>
      </c>
      <c r="C41" s="8" t="s">
        <v>45</v>
      </c>
      <c r="D41" s="8">
        <v>596</v>
      </c>
      <c r="E41" s="8" t="s">
        <v>12</v>
      </c>
      <c r="F41" s="12">
        <v>950000</v>
      </c>
      <c r="G41" s="13">
        <v>350000</v>
      </c>
      <c r="H41" s="25">
        <v>303100</v>
      </c>
    </row>
    <row r="42" spans="1:8" ht="26.25" thickBot="1" x14ac:dyDescent="0.3">
      <c r="A42" s="7">
        <v>39</v>
      </c>
      <c r="B42" s="8" t="s">
        <v>54</v>
      </c>
      <c r="C42" s="8" t="s">
        <v>45</v>
      </c>
      <c r="D42" s="8">
        <v>613</v>
      </c>
      <c r="E42" s="19" t="s">
        <v>12</v>
      </c>
      <c r="F42" s="30">
        <v>800000</v>
      </c>
      <c r="G42" s="31">
        <v>600000</v>
      </c>
      <c r="H42" s="32">
        <v>600000</v>
      </c>
    </row>
    <row r="43" spans="1:8" x14ac:dyDescent="0.25">
      <c r="A43" s="24"/>
      <c r="B43" s="24"/>
      <c r="C43" s="24"/>
      <c r="D43" s="24"/>
      <c r="E43" s="33" t="s">
        <v>55</v>
      </c>
      <c r="F43" s="10">
        <v>35944880</v>
      </c>
      <c r="G43" s="10">
        <f>SUM(G3:G42)</f>
        <v>28000000</v>
      </c>
      <c r="H43" s="25">
        <f>SUM(H3:H42)</f>
        <v>27607817.950000003</v>
      </c>
    </row>
  </sheetData>
  <mergeCells count="16">
    <mergeCell ref="H1:H2"/>
    <mergeCell ref="A20:A21"/>
    <mergeCell ref="C20:C21"/>
    <mergeCell ref="D20:D21"/>
    <mergeCell ref="E20:E21"/>
    <mergeCell ref="F20:F21"/>
    <mergeCell ref="G20:G21"/>
    <mergeCell ref="G1:G2"/>
    <mergeCell ref="A1:A2"/>
    <mergeCell ref="B1:B2"/>
    <mergeCell ref="C1:C2"/>
    <mergeCell ref="D1:D2"/>
    <mergeCell ref="E1:E2"/>
    <mergeCell ref="F1:F2"/>
    <mergeCell ref="H20:H21"/>
    <mergeCell ref="B20:B2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8"/>
  <sheetViews>
    <sheetView topLeftCell="A2" workbookViewId="0">
      <selection activeCell="L16" sqref="L16"/>
    </sheetView>
  </sheetViews>
  <sheetFormatPr defaultRowHeight="15" x14ac:dyDescent="0.25"/>
  <cols>
    <col min="1" max="7" width="21.7109375" style="39" customWidth="1"/>
    <col min="8" max="8" width="24" style="40" customWidth="1"/>
  </cols>
  <sheetData>
    <row r="1" spans="1:8" ht="111.75" customHeight="1" x14ac:dyDescent="0.25">
      <c r="A1" s="3" t="s">
        <v>0</v>
      </c>
      <c r="B1" s="3" t="s">
        <v>1</v>
      </c>
      <c r="C1" s="3" t="s">
        <v>2</v>
      </c>
      <c r="D1" s="3" t="s">
        <v>58</v>
      </c>
      <c r="E1" s="3" t="s">
        <v>4</v>
      </c>
      <c r="F1" s="3" t="s">
        <v>59</v>
      </c>
      <c r="G1" s="3" t="s">
        <v>73</v>
      </c>
      <c r="H1" s="34" t="s">
        <v>57</v>
      </c>
    </row>
    <row r="2" spans="1:8" x14ac:dyDescent="0.25">
      <c r="A2" s="3"/>
      <c r="B2" s="3"/>
      <c r="C2" s="3"/>
      <c r="D2" s="3"/>
      <c r="E2" s="3"/>
      <c r="F2" s="3"/>
      <c r="G2" s="3"/>
      <c r="H2" s="34"/>
    </row>
    <row r="3" spans="1:8" ht="25.5" x14ac:dyDescent="0.25">
      <c r="A3" s="35">
        <v>1</v>
      </c>
      <c r="B3" s="35" t="s">
        <v>60</v>
      </c>
      <c r="C3" s="35" t="s">
        <v>11</v>
      </c>
      <c r="D3" s="35">
        <v>448</v>
      </c>
      <c r="E3" s="35" t="s">
        <v>12</v>
      </c>
      <c r="F3" s="36">
        <v>60000</v>
      </c>
      <c r="G3" s="36">
        <v>50000</v>
      </c>
      <c r="H3" s="38">
        <v>50000</v>
      </c>
    </row>
    <row r="4" spans="1:8" ht="51" x14ac:dyDescent="0.25">
      <c r="A4" s="35">
        <v>2</v>
      </c>
      <c r="B4" s="35" t="s">
        <v>24</v>
      </c>
      <c r="C4" s="35" t="s">
        <v>23</v>
      </c>
      <c r="D4" s="35">
        <v>490</v>
      </c>
      <c r="E4" s="35" t="s">
        <v>12</v>
      </c>
      <c r="F4" s="36">
        <v>50000</v>
      </c>
      <c r="G4" s="35" t="s">
        <v>83</v>
      </c>
      <c r="H4" s="38"/>
    </row>
    <row r="5" spans="1:8" ht="51" x14ac:dyDescent="0.25">
      <c r="A5" s="35">
        <v>3</v>
      </c>
      <c r="B5" s="35" t="s">
        <v>26</v>
      </c>
      <c r="C5" s="35" t="s">
        <v>27</v>
      </c>
      <c r="D5" s="35">
        <v>500</v>
      </c>
      <c r="E5" s="35" t="s">
        <v>12</v>
      </c>
      <c r="F5" s="36">
        <v>200000</v>
      </c>
      <c r="G5" s="35" t="s">
        <v>83</v>
      </c>
      <c r="H5" s="38"/>
    </row>
    <row r="6" spans="1:8" ht="38.25" x14ac:dyDescent="0.25">
      <c r="A6" s="35">
        <v>4</v>
      </c>
      <c r="B6" s="35" t="s">
        <v>61</v>
      </c>
      <c r="C6" s="35" t="s">
        <v>27</v>
      </c>
      <c r="D6" s="35">
        <v>501</v>
      </c>
      <c r="E6" s="35" t="s">
        <v>12</v>
      </c>
      <c r="F6" s="36">
        <v>110000</v>
      </c>
      <c r="G6" s="36">
        <v>100000</v>
      </c>
      <c r="H6" s="38">
        <v>82600</v>
      </c>
    </row>
    <row r="7" spans="1:8" ht="25.5" x14ac:dyDescent="0.25">
      <c r="A7" s="35">
        <v>5</v>
      </c>
      <c r="B7" s="35" t="s">
        <v>62</v>
      </c>
      <c r="C7" s="35" t="s">
        <v>27</v>
      </c>
      <c r="D7" s="35">
        <v>502</v>
      </c>
      <c r="E7" s="35" t="s">
        <v>12</v>
      </c>
      <c r="F7" s="36">
        <v>110000</v>
      </c>
      <c r="G7" s="36">
        <v>50000</v>
      </c>
      <c r="H7" s="38">
        <v>49896</v>
      </c>
    </row>
    <row r="8" spans="1:8" ht="25.5" x14ac:dyDescent="0.25">
      <c r="A8" s="35">
        <v>6</v>
      </c>
      <c r="B8" s="35" t="s">
        <v>63</v>
      </c>
      <c r="C8" s="35" t="s">
        <v>27</v>
      </c>
      <c r="D8" s="35">
        <v>503</v>
      </c>
      <c r="E8" s="35" t="s">
        <v>12</v>
      </c>
      <c r="F8" s="36">
        <v>130000</v>
      </c>
      <c r="G8" s="36">
        <v>100000</v>
      </c>
      <c r="H8" s="38">
        <v>99792</v>
      </c>
    </row>
    <row r="9" spans="1:8" ht="25.5" x14ac:dyDescent="0.25">
      <c r="A9" s="35">
        <v>7</v>
      </c>
      <c r="B9" s="35" t="s">
        <v>64</v>
      </c>
      <c r="C9" s="35" t="s">
        <v>27</v>
      </c>
      <c r="D9" s="35">
        <v>504</v>
      </c>
      <c r="E9" s="35" t="s">
        <v>12</v>
      </c>
      <c r="F9" s="36">
        <v>210000</v>
      </c>
      <c r="G9" s="36">
        <v>140000</v>
      </c>
      <c r="H9" s="38">
        <v>139970</v>
      </c>
    </row>
    <row r="10" spans="1:8" ht="25.5" x14ac:dyDescent="0.25">
      <c r="A10" s="35">
        <v>8</v>
      </c>
      <c r="B10" s="35" t="s">
        <v>65</v>
      </c>
      <c r="C10" s="35" t="s">
        <v>66</v>
      </c>
      <c r="D10" s="35">
        <v>508</v>
      </c>
      <c r="E10" s="35" t="s">
        <v>12</v>
      </c>
      <c r="F10" s="36">
        <v>200000</v>
      </c>
      <c r="G10" s="36">
        <v>100000</v>
      </c>
      <c r="H10" s="38">
        <v>89330.17</v>
      </c>
    </row>
    <row r="11" spans="1:8" ht="25.5" x14ac:dyDescent="0.25">
      <c r="A11" s="35">
        <v>9</v>
      </c>
      <c r="B11" s="35" t="s">
        <v>67</v>
      </c>
      <c r="C11" s="35" t="s">
        <v>27</v>
      </c>
      <c r="D11" s="35">
        <v>518</v>
      </c>
      <c r="E11" s="35" t="s">
        <v>12</v>
      </c>
      <c r="F11" s="36">
        <v>100000</v>
      </c>
      <c r="G11" s="36">
        <v>40000</v>
      </c>
      <c r="H11" s="38">
        <v>39960</v>
      </c>
    </row>
    <row r="12" spans="1:8" ht="25.5" x14ac:dyDescent="0.25">
      <c r="A12" s="35">
        <v>10</v>
      </c>
      <c r="B12" s="35" t="s">
        <v>68</v>
      </c>
      <c r="C12" s="35" t="s">
        <v>27</v>
      </c>
      <c r="D12" s="35">
        <v>535</v>
      </c>
      <c r="E12" s="35" t="s">
        <v>12</v>
      </c>
      <c r="F12" s="36">
        <v>320000</v>
      </c>
      <c r="G12" s="36">
        <v>120000</v>
      </c>
      <c r="H12" s="38">
        <v>120000</v>
      </c>
    </row>
    <row r="13" spans="1:8" ht="51" x14ac:dyDescent="0.25">
      <c r="A13" s="35">
        <v>11</v>
      </c>
      <c r="B13" s="35" t="s">
        <v>42</v>
      </c>
      <c r="C13" s="35" t="s">
        <v>27</v>
      </c>
      <c r="D13" s="35">
        <v>545</v>
      </c>
      <c r="E13" s="35" t="s">
        <v>12</v>
      </c>
      <c r="F13" s="36">
        <v>314000</v>
      </c>
      <c r="G13" s="35" t="s">
        <v>83</v>
      </c>
      <c r="H13" s="38"/>
    </row>
    <row r="14" spans="1:8" ht="38.25" x14ac:dyDescent="0.25">
      <c r="A14" s="35">
        <v>12</v>
      </c>
      <c r="B14" s="35" t="s">
        <v>69</v>
      </c>
      <c r="C14" s="35" t="s">
        <v>45</v>
      </c>
      <c r="D14" s="35">
        <v>548</v>
      </c>
      <c r="E14" s="35" t="s">
        <v>40</v>
      </c>
      <c r="F14" s="36">
        <v>50000</v>
      </c>
      <c r="G14" s="35" t="s">
        <v>70</v>
      </c>
      <c r="H14" s="38"/>
    </row>
    <row r="15" spans="1:8" ht="25.5" x14ac:dyDescent="0.25">
      <c r="A15" s="35">
        <v>13</v>
      </c>
      <c r="B15" s="35" t="s">
        <v>71</v>
      </c>
      <c r="C15" s="35" t="s">
        <v>45</v>
      </c>
      <c r="D15" s="35">
        <v>555</v>
      </c>
      <c r="E15" s="35" t="s">
        <v>12</v>
      </c>
      <c r="F15" s="36">
        <v>1202000</v>
      </c>
      <c r="G15" s="36">
        <v>1200000</v>
      </c>
      <c r="H15" s="38">
        <v>1161081.8</v>
      </c>
    </row>
    <row r="16" spans="1:8" ht="51" x14ac:dyDescent="0.25">
      <c r="A16" s="35">
        <v>14</v>
      </c>
      <c r="B16" s="35" t="s">
        <v>53</v>
      </c>
      <c r="C16" s="35" t="s">
        <v>45</v>
      </c>
      <c r="D16" s="35">
        <v>596</v>
      </c>
      <c r="E16" s="35" t="s">
        <v>12</v>
      </c>
      <c r="F16" s="36">
        <v>100000</v>
      </c>
      <c r="G16" s="35" t="s">
        <v>83</v>
      </c>
      <c r="H16" s="38"/>
    </row>
    <row r="17" spans="1:8" ht="38.25" x14ac:dyDescent="0.25">
      <c r="A17" s="35">
        <v>15</v>
      </c>
      <c r="B17" s="35" t="s">
        <v>6</v>
      </c>
      <c r="C17" s="35" t="s">
        <v>7</v>
      </c>
      <c r="D17" s="35">
        <v>392</v>
      </c>
      <c r="E17" s="35" t="s">
        <v>12</v>
      </c>
      <c r="F17" s="36">
        <v>50000</v>
      </c>
      <c r="G17" s="36">
        <v>50000</v>
      </c>
      <c r="H17" s="38">
        <v>49999.519999999997</v>
      </c>
    </row>
    <row r="18" spans="1:8" x14ac:dyDescent="0.25">
      <c r="A18" s="37"/>
      <c r="B18" s="37"/>
      <c r="C18" s="37"/>
      <c r="D18" s="37"/>
      <c r="E18" s="42" t="s">
        <v>72</v>
      </c>
      <c r="F18" s="41">
        <v>3206000</v>
      </c>
      <c r="G18" s="41">
        <f>SUM(G3:G17)</f>
        <v>1950000</v>
      </c>
      <c r="H18" s="38">
        <f>SUM(H3:H17)</f>
        <v>1882629.49</v>
      </c>
    </row>
  </sheetData>
  <mergeCells count="8">
    <mergeCell ref="H1:H2"/>
    <mergeCell ref="G1:G2"/>
    <mergeCell ref="A1:A2"/>
    <mergeCell ref="B1:B2"/>
    <mergeCell ref="C1:C2"/>
    <mergeCell ref="D1:D2"/>
    <mergeCell ref="E1:E2"/>
    <mergeCell ref="F1:F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8"/>
  <sheetViews>
    <sheetView tabSelected="1" workbookViewId="0">
      <selection activeCell="H20" sqref="H20"/>
    </sheetView>
  </sheetViews>
  <sheetFormatPr defaultRowHeight="15" x14ac:dyDescent="0.25"/>
  <cols>
    <col min="1" max="7" width="19" style="61" customWidth="1"/>
    <col min="8" max="8" width="18.85546875" style="62" customWidth="1"/>
  </cols>
  <sheetData>
    <row r="1" spans="1:8" ht="104.25" customHeight="1" x14ac:dyDescent="0.25">
      <c r="A1" s="43" t="s">
        <v>0</v>
      </c>
      <c r="B1" s="43" t="s">
        <v>1</v>
      </c>
      <c r="C1" s="43" t="s">
        <v>2</v>
      </c>
      <c r="D1" s="43" t="s">
        <v>3</v>
      </c>
      <c r="E1" s="44" t="s">
        <v>4</v>
      </c>
      <c r="F1" s="45" t="s">
        <v>5</v>
      </c>
      <c r="G1" s="45" t="s">
        <v>73</v>
      </c>
      <c r="H1" s="56" t="s">
        <v>57</v>
      </c>
    </row>
    <row r="2" spans="1:8" ht="15.75" thickBot="1" x14ac:dyDescent="0.3">
      <c r="A2" s="46"/>
      <c r="B2" s="46"/>
      <c r="C2" s="46"/>
      <c r="D2" s="46"/>
      <c r="E2" s="47"/>
      <c r="F2" s="45"/>
      <c r="G2" s="45"/>
      <c r="H2" s="57"/>
    </row>
    <row r="3" spans="1:8" ht="26.25" thickBot="1" x14ac:dyDescent="0.3">
      <c r="A3" s="48">
        <v>1</v>
      </c>
      <c r="B3" s="49" t="s">
        <v>74</v>
      </c>
      <c r="C3" s="49" t="s">
        <v>75</v>
      </c>
      <c r="D3" s="49">
        <v>7093</v>
      </c>
      <c r="E3" s="49" t="s">
        <v>12</v>
      </c>
      <c r="F3" s="50">
        <v>100000</v>
      </c>
      <c r="G3" s="51">
        <v>100000</v>
      </c>
      <c r="H3" s="58">
        <v>99994</v>
      </c>
    </row>
    <row r="4" spans="1:8" ht="26.25" thickBot="1" x14ac:dyDescent="0.3">
      <c r="A4" s="48">
        <v>2</v>
      </c>
      <c r="B4" s="49" t="s">
        <v>76</v>
      </c>
      <c r="C4" s="49" t="s">
        <v>75</v>
      </c>
      <c r="D4" s="49">
        <v>7112</v>
      </c>
      <c r="E4" s="49" t="s">
        <v>12</v>
      </c>
      <c r="F4" s="50">
        <v>200000</v>
      </c>
      <c r="G4" s="51">
        <v>200000</v>
      </c>
      <c r="H4" s="58">
        <v>200000</v>
      </c>
    </row>
    <row r="5" spans="1:8" ht="26.25" thickBot="1" x14ac:dyDescent="0.3">
      <c r="A5" s="48">
        <v>3</v>
      </c>
      <c r="B5" s="49" t="s">
        <v>77</v>
      </c>
      <c r="C5" s="49" t="s">
        <v>78</v>
      </c>
      <c r="D5" s="49">
        <v>7111</v>
      </c>
      <c r="E5" s="49" t="s">
        <v>12</v>
      </c>
      <c r="F5" s="50">
        <v>28000</v>
      </c>
      <c r="G5" s="52" t="s">
        <v>79</v>
      </c>
      <c r="H5" s="58"/>
    </row>
    <row r="6" spans="1:8" ht="26.25" thickBot="1" x14ac:dyDescent="0.3">
      <c r="A6" s="48">
        <v>4</v>
      </c>
      <c r="B6" s="49" t="s">
        <v>14</v>
      </c>
      <c r="C6" s="49" t="s">
        <v>78</v>
      </c>
      <c r="D6" s="49">
        <v>7118</v>
      </c>
      <c r="E6" s="49" t="s">
        <v>12</v>
      </c>
      <c r="F6" s="50">
        <v>150000</v>
      </c>
      <c r="G6" s="51">
        <v>150000</v>
      </c>
      <c r="H6" s="58">
        <v>150000</v>
      </c>
    </row>
    <row r="7" spans="1:8" ht="26.25" thickBot="1" x14ac:dyDescent="0.3">
      <c r="A7" s="48">
        <v>5</v>
      </c>
      <c r="B7" s="49" t="s">
        <v>80</v>
      </c>
      <c r="C7" s="49" t="s">
        <v>81</v>
      </c>
      <c r="D7" s="49">
        <v>7141</v>
      </c>
      <c r="E7" s="53" t="s">
        <v>12</v>
      </c>
      <c r="F7" s="54">
        <v>100000</v>
      </c>
      <c r="G7" s="55">
        <v>100000</v>
      </c>
      <c r="H7" s="59">
        <v>100000</v>
      </c>
    </row>
    <row r="8" spans="1:8" x14ac:dyDescent="0.25">
      <c r="A8" s="60"/>
      <c r="B8" s="60"/>
      <c r="C8" s="60"/>
      <c r="D8" s="60"/>
      <c r="E8" s="42" t="s">
        <v>55</v>
      </c>
      <c r="F8" s="41">
        <v>578000</v>
      </c>
      <c r="G8" s="41">
        <v>550000</v>
      </c>
      <c r="H8" s="58">
        <f>SUM(H3:H7)</f>
        <v>549994</v>
      </c>
    </row>
  </sheetData>
  <mergeCells count="8">
    <mergeCell ref="G1:G2"/>
    <mergeCell ref="H1:H2"/>
    <mergeCell ref="A1:A2"/>
    <mergeCell ref="B1:B2"/>
    <mergeCell ref="C1:C2"/>
    <mergeCell ref="D1:D2"/>
    <mergeCell ref="E1:E2"/>
    <mergeCell ref="F1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ГОДИШЊИ</vt:lpstr>
      <vt:lpstr>ПОСЕБНИ</vt:lpstr>
      <vt:lpstr>ТРЕЋИ</vt:lpstr>
      <vt:lpstr>ГОДИШЊИ!_Hlk95467622</vt:lpstr>
      <vt:lpstr>ПОСЕБНИ!_Hlk95978404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Nikolić</dc:creator>
  <cp:lastModifiedBy>Ivan Nikolić</cp:lastModifiedBy>
  <dcterms:created xsi:type="dcterms:W3CDTF">2024-02-28T11:44:03Z</dcterms:created>
  <dcterms:modified xsi:type="dcterms:W3CDTF">2024-03-01T13:52:57Z</dcterms:modified>
</cp:coreProperties>
</file>